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2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1'!$A$1:$F$27</definedName>
  </definedNames>
  <calcPr calcId="152511"/>
</workbook>
</file>

<file path=xl/calcChain.xml><?xml version="1.0" encoding="utf-8"?>
<calcChain xmlns="http://schemas.openxmlformats.org/spreadsheetml/2006/main">
  <c r="H14" i="31" l="1"/>
  <c r="H16" i="31"/>
  <c r="H22" i="31"/>
  <c r="H24" i="31"/>
  <c r="H26" i="31"/>
  <c r="H28" i="31"/>
  <c r="H30" i="31"/>
  <c r="H33" i="31"/>
  <c r="H32" i="31"/>
  <c r="H23" i="31" l="1"/>
  <c r="H15" i="31"/>
  <c r="H17" i="31"/>
  <c r="H31" i="31"/>
  <c r="H27" i="31"/>
  <c r="H21" i="31"/>
  <c r="H18" i="31"/>
  <c r="H12" i="31"/>
  <c r="H19" i="31"/>
  <c r="H11" i="31"/>
  <c r="H34" i="31"/>
  <c r="H29" i="31"/>
  <c r="H25" i="31"/>
  <c r="H20" i="31"/>
  <c r="H13" i="31"/>
  <c r="H10" i="31"/>
  <c r="H35" i="31" s="1"/>
</calcChain>
</file>

<file path=xl/sharedStrings.xml><?xml version="1.0" encoding="utf-8"?>
<sst xmlns="http://schemas.openxmlformats.org/spreadsheetml/2006/main" count="132" uniqueCount="86">
  <si>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</si>
  <si>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</si>
  <si>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</si>
  <si>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</si>
  <si>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</si>
  <si>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</si>
  <si>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</si>
  <si>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</si>
  <si>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</si>
  <si>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</si>
  <si>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</si>
  <si>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</si>
  <si>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</si>
  <si>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</si>
  <si>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</si>
  <si>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</si>
  <si>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</si>
  <si>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</si>
  <si>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</si>
  <si>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</si>
  <si>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</si>
  <si>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</si>
  <si>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</si>
  <si>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</si>
  <si>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</si>
  <si>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</si>
  <si>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</si>
  <si>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</si>
  <si>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</si>
  <si>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</si>
  <si>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</si>
  <si>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</si>
  <si>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</si>
  <si>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</si>
  <si>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</si>
  <si>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</si>
  <si>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</si>
  <si>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</si>
  <si>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</si>
  <si>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>руб.,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</si>
  <si>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</si>
  <si>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</si>
  <si>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</si>
  <si>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</si>
  <si>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</si>
  <si>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Цена, руб.,                включая все налоги, сборы и обязательные платежи</t>
  </si>
  <si>
    <t>5.</t>
  </si>
  <si>
    <t>2.</t>
  </si>
  <si>
    <t>3.</t>
  </si>
  <si>
    <t>4.</t>
  </si>
  <si>
    <t>Скриншот</t>
  </si>
  <si>
    <t>к обоснованию №</t>
  </si>
  <si>
    <t>Перемещение и погрузка крупногабаритного оборудования автокраном Q-25тн.L-21м</t>
  </si>
  <si>
    <t>маш/час</t>
  </si>
  <si>
    <t>Перемещение и погрузка крупногабаритного оборудования автокраном Q-25тн L-28м.</t>
  </si>
  <si>
    <t>Перемещение и погрузка крупногабаритного оборудования автокраном Q-25тн L-32м.</t>
  </si>
  <si>
    <t>Вывоз отходов (мусор , металлолом) самосвалом 15тн. Екатеринбург</t>
  </si>
  <si>
    <t>Вывоз отходов (мусор – полигон г.Ревда) самосвалом 15тн.</t>
  </si>
  <si>
    <t>рейс</t>
  </si>
  <si>
    <t>Вывоз отходов (мусор, металлолом) самосвалом 20тн.</t>
  </si>
  <si>
    <t>Вывоз отходов (мусор-полигон г. Ревда) самосвалом 20 тн.</t>
  </si>
  <si>
    <t>Вывоз отходов (мусор – полигон г.Екатеринбург, металлолом) самосвалом 25тн.</t>
  </si>
  <si>
    <t>Вывоз отходов (мусор – полигон г.ревда) самосвалом 25тн.</t>
  </si>
  <si>
    <t>Вывоз снега (с/свалом 15тн.).</t>
  </si>
  <si>
    <t>Вывоз снега (с/свалом 20тн.).</t>
  </si>
  <si>
    <t>Вывоз снега (с/свалом 25тн.).</t>
  </si>
  <si>
    <t>Размещение снега (с/свалом 15тн.).</t>
  </si>
  <si>
    <t>Размещение снега (с/свалом 20тн.).</t>
  </si>
  <si>
    <t>Размещение снега (с/свалом 25тн.).</t>
  </si>
  <si>
    <t>Дробление твердых поверхностей с последующей погрузкой экскаватором-погрузчиком с гидромолотом.</t>
  </si>
  <si>
    <t>Проведение работ на высоте автовышкой 35м.</t>
  </si>
  <si>
    <t>Перемещение/погрузка и проведение работ на высоте краном-вышкой Q-10тн.</t>
  </si>
  <si>
    <t>Перевозка крупногабаритного оборудования Камазом 12м/20тн.</t>
  </si>
  <si>
    <t>Проведение работ ямобуром.</t>
  </si>
  <si>
    <t>Смет мусора МТЗ-82 (щетка).</t>
  </si>
  <si>
    <t>Вывоз контейнера (открытого типа 8м3, 10м3 и закрытого типа 10м3, 13м3) – полигон г.Екатеринбург.</t>
  </si>
  <si>
    <t>Вывоз контейнера (открытого типа 8м3, 10м3 и закрытого типа 10м3, 13м3) – полигон г.Ревда.</t>
  </si>
  <si>
    <t>Расчет НМЦ № 2/337: значение  с учетом коэффициента вариации из представленных источников ценовой информации</t>
  </si>
  <si>
    <t>Наименование закупки: оказание транспортных услуг Заказчику по вывозу отходов 3, 4, 5 классов опасности (далее – отходы) и снега в рабочие дни, при необходимости в праздничные и выходные дни по заявке Заказчика, с последующим размещением снега на разрешенных к размещению полигонах г. Екатеринбурга и Свердловской области.</t>
  </si>
  <si>
    <t>Информация о запросах ценовых предложений (коммерческих предложений) от 01.03.2023 № 823/3712 в адрес различных поставщиков (шести)</t>
  </si>
  <si>
    <t>КП №13 от 01.03.2023</t>
  </si>
  <si>
    <t>КП №9 от 03.03.2023</t>
  </si>
  <si>
    <t>КП №52 от 27.03.2023</t>
  </si>
  <si>
    <t>Дата подготовки обоснования НМЦ: 31.03.2023</t>
  </si>
  <si>
    <t xml:space="preserve"> 2/337 от 31.03.2023</t>
  </si>
  <si>
    <t>Проведение работ экскаватором с последующей погрузкой экскаватором-погрузчиком.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</si>
</sst>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1" fillId="0" borderId="0"/>
  </cellStyleXfs>
  <cellXfs count="75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49" fontId="7" fillId="0" borderId="8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4" fontId="7" fillId="0" borderId="24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5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2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1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66675</xdr:colOff>
      <xdr:row>39</xdr:row>
      <xdr:rowOff>28575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43475" cy="745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3" zoomScaleNormal="100" workbookViewId="0">
      <selection activeCell="C19" sqref="C19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2"/>
      <c r="C1" s="2"/>
      <c r="D1" s="2"/>
      <c r="E1" s="2"/>
      <c r="F1" s="53" t="s">
        <v>5</v>
      </c>
      <c r="G1" s="53"/>
      <c r="H1" s="53"/>
      <c r="I1" s="53"/>
      <c r="J1" s="3"/>
      <c r="K1" s="2"/>
      <c r="L1" s="2"/>
      <c r="M1" s="2"/>
      <c r="N1" s="2"/>
    </row>
    <row r="2" spans="2:14" ht="18.75" x14ac:dyDescent="0.3">
      <c r="B2" s="2"/>
      <c r="C2" s="2"/>
      <c r="D2" s="2"/>
      <c r="E2" s="2"/>
      <c r="F2" s="53" t="s">
        <v>6</v>
      </c>
      <c r="G2" s="53"/>
      <c r="H2" s="53"/>
      <c r="I2" s="53"/>
      <c r="J2" s="3"/>
      <c r="K2" s="2"/>
      <c r="L2" s="2"/>
      <c r="M2" s="2"/>
      <c r="N2" s="2"/>
    </row>
    <row r="3" spans="2:14" ht="18.75" x14ac:dyDescent="0.3">
      <c r="B3" s="2"/>
      <c r="C3" s="2"/>
      <c r="D3" s="2"/>
      <c r="E3" s="2"/>
      <c r="F3" s="53" t="s">
        <v>7</v>
      </c>
      <c r="G3" s="53"/>
      <c r="H3" s="53"/>
      <c r="I3" s="53"/>
      <c r="J3" s="3"/>
      <c r="K3" s="2"/>
      <c r="L3" s="2"/>
      <c r="M3" s="2"/>
      <c r="N3" s="2"/>
    </row>
    <row r="4" spans="2:14" ht="22.5" customHeight="1" x14ac:dyDescent="0.3">
      <c r="B4" s="2"/>
      <c r="C4" s="2"/>
      <c r="D4" s="2"/>
      <c r="E4" s="2"/>
      <c r="F4" s="53" t="s">
        <v>8</v>
      </c>
      <c r="G4" s="53"/>
      <c r="H4" s="53"/>
      <c r="I4" s="53"/>
      <c r="J4" s="3"/>
      <c r="K4" s="2"/>
      <c r="L4" s="2"/>
      <c r="M4" s="2"/>
      <c r="N4" s="2"/>
    </row>
    <row r="5" spans="2:14" ht="18.75" x14ac:dyDescent="0.3">
      <c r="B5" s="2"/>
      <c r="C5" s="2"/>
      <c r="D5" s="2"/>
      <c r="E5" s="2"/>
      <c r="F5" s="53" t="s">
        <v>9</v>
      </c>
      <c r="G5" s="53"/>
      <c r="H5" s="53"/>
      <c r="I5" s="53"/>
      <c r="J5" s="3"/>
      <c r="K5" s="2"/>
      <c r="L5" s="2"/>
      <c r="M5" s="2"/>
      <c r="N5" s="2"/>
    </row>
    <row r="6" spans="2:14" ht="18.75" x14ac:dyDescent="0.3">
      <c r="B6" s="2"/>
      <c r="C6" s="2"/>
      <c r="D6" s="2"/>
      <c r="E6" s="2"/>
      <c r="F6" s="54" t="s">
        <v>10</v>
      </c>
      <c r="G6" s="54"/>
      <c r="H6" s="54"/>
      <c r="I6" s="54"/>
      <c r="J6" s="4"/>
      <c r="K6" s="2"/>
      <c r="L6" s="2"/>
      <c r="M6" s="2"/>
      <c r="N6" s="2"/>
    </row>
    <row r="7" spans="2:14" ht="18.75" x14ac:dyDescent="0.3">
      <c r="B7" s="2"/>
      <c r="C7" s="2"/>
      <c r="D7" s="2"/>
      <c r="E7" s="2"/>
      <c r="F7" s="54" t="s">
        <v>11</v>
      </c>
      <c r="G7" s="54"/>
      <c r="H7" s="54"/>
      <c r="I7" s="54"/>
      <c r="J7" s="2"/>
      <c r="K7" s="2"/>
      <c r="L7" s="2"/>
      <c r="M7" s="2"/>
      <c r="N7" s="2"/>
    </row>
    <row r="8" spans="2:14" ht="18.75" x14ac:dyDescent="0.3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14" ht="18.75" x14ac:dyDescent="0.3">
      <c r="B9" s="55" t="s">
        <v>12</v>
      </c>
      <c r="C9" s="55"/>
      <c r="D9" s="55"/>
      <c r="E9" s="55"/>
      <c r="F9" s="55"/>
      <c r="G9" s="55"/>
      <c r="H9" s="55"/>
      <c r="I9" s="55"/>
      <c r="J9" s="2"/>
      <c r="K9" s="2"/>
      <c r="L9" s="2"/>
      <c r="M9" s="2"/>
      <c r="N9" s="2"/>
    </row>
    <row r="10" spans="2:14" ht="42" customHeight="1" x14ac:dyDescent="0.3">
      <c r="B10" s="56" t="s">
        <v>13</v>
      </c>
      <c r="C10" s="56"/>
      <c r="D10" s="56"/>
      <c r="E10" s="56"/>
      <c r="F10" s="56"/>
      <c r="G10" s="56"/>
      <c r="H10" s="56"/>
      <c r="I10" s="56"/>
      <c r="J10" s="2"/>
      <c r="K10" s="2"/>
      <c r="L10" s="2"/>
      <c r="M10" s="2"/>
      <c r="N10" s="2"/>
    </row>
    <row r="11" spans="2:14" ht="101.25" customHeight="1" x14ac:dyDescent="0.3">
      <c r="B11" s="57" t="s">
        <v>78</v>
      </c>
      <c r="C11" s="58"/>
      <c r="D11" s="58"/>
      <c r="E11" s="58"/>
      <c r="F11" s="58"/>
      <c r="G11" s="58"/>
      <c r="H11" s="58"/>
      <c r="I11" s="59"/>
      <c r="J11" s="2"/>
      <c r="K11" s="2"/>
      <c r="L11" s="2"/>
      <c r="M11" s="2"/>
      <c r="N11" s="2"/>
    </row>
    <row r="12" spans="2:14" ht="37.5" customHeight="1" x14ac:dyDescent="0.3">
      <c r="B12" s="57" t="s">
        <v>14</v>
      </c>
      <c r="C12" s="58"/>
      <c r="D12" s="58"/>
      <c r="E12" s="58"/>
      <c r="F12" s="58"/>
      <c r="G12" s="58"/>
      <c r="H12" s="58"/>
      <c r="I12" s="59"/>
      <c r="J12" s="2"/>
      <c r="K12" s="2"/>
      <c r="L12" s="2"/>
      <c r="M12" s="2"/>
      <c r="N12" s="2"/>
    </row>
    <row r="13" spans="2:14" ht="36.75" customHeight="1" x14ac:dyDescent="0.3">
      <c r="B13" s="57" t="s">
        <v>15</v>
      </c>
      <c r="C13" s="58"/>
      <c r="D13" s="58"/>
      <c r="E13" s="58"/>
      <c r="F13" s="58"/>
      <c r="G13" s="58"/>
      <c r="H13" s="58"/>
      <c r="I13" s="59"/>
      <c r="J13" s="2"/>
      <c r="K13" s="2"/>
      <c r="L13" s="2"/>
      <c r="M13" s="2"/>
      <c r="N13" s="2"/>
    </row>
    <row r="14" spans="2:14" ht="18.75" customHeight="1" x14ac:dyDescent="0.3">
      <c r="B14" s="60" t="s">
        <v>16</v>
      </c>
      <c r="C14" s="60"/>
      <c r="D14" s="60"/>
      <c r="E14" s="60"/>
      <c r="F14" s="60"/>
      <c r="G14" s="60"/>
      <c r="H14" s="60"/>
      <c r="I14" s="60"/>
      <c r="J14" s="2"/>
      <c r="K14" s="2"/>
      <c r="L14" s="2"/>
      <c r="M14" s="2"/>
      <c r="N14" s="2"/>
    </row>
    <row r="15" spans="2:14" ht="41.25" customHeight="1" x14ac:dyDescent="0.3">
      <c r="B15" s="50" t="s">
        <v>79</v>
      </c>
      <c r="C15" s="51"/>
      <c r="D15" s="51"/>
      <c r="E15" s="51"/>
      <c r="F15" s="51"/>
      <c r="G15" s="51"/>
      <c r="H15" s="51"/>
      <c r="I15" s="52"/>
      <c r="J15" s="2"/>
      <c r="K15" s="2"/>
      <c r="L15" s="2"/>
      <c r="M15" s="2"/>
      <c r="N15" s="2"/>
    </row>
    <row r="16" spans="2:14" ht="19.5" customHeight="1" x14ac:dyDescent="0.3">
      <c r="B16" s="34" t="s">
        <v>17</v>
      </c>
      <c r="C16" s="35"/>
      <c r="D16" s="35"/>
      <c r="E16" s="35"/>
      <c r="F16" s="35"/>
      <c r="G16" s="35"/>
      <c r="H16" s="35"/>
      <c r="I16" s="36"/>
      <c r="J16" s="2"/>
      <c r="K16" s="2"/>
      <c r="L16" s="2"/>
      <c r="M16" s="2"/>
      <c r="N16" s="2"/>
    </row>
    <row r="17" spans="2:14" s="1" customFormat="1" ht="23.25" customHeight="1" x14ac:dyDescent="0.3">
      <c r="B17" s="19" t="s">
        <v>18</v>
      </c>
      <c r="C17" s="29">
        <v>6762400</v>
      </c>
      <c r="D17" s="28" t="s">
        <v>19</v>
      </c>
      <c r="E17" s="37" t="s">
        <v>80</v>
      </c>
      <c r="F17" s="37"/>
      <c r="G17" s="37"/>
      <c r="H17" s="37"/>
      <c r="I17" s="38"/>
      <c r="J17" s="20"/>
      <c r="K17" s="20"/>
      <c r="L17" s="20"/>
      <c r="M17" s="20"/>
      <c r="N17" s="20"/>
    </row>
    <row r="18" spans="2:14" s="1" customFormat="1" ht="23.25" customHeight="1" x14ac:dyDescent="0.3">
      <c r="B18" s="25" t="s">
        <v>47</v>
      </c>
      <c r="C18" s="30">
        <v>7540300</v>
      </c>
      <c r="D18" s="28" t="s">
        <v>19</v>
      </c>
      <c r="E18" s="39" t="s">
        <v>81</v>
      </c>
      <c r="F18" s="39"/>
      <c r="G18" s="39"/>
      <c r="H18" s="39"/>
      <c r="I18" s="40"/>
      <c r="J18" s="20"/>
      <c r="K18" s="20"/>
      <c r="L18" s="20"/>
      <c r="M18" s="20"/>
      <c r="N18" s="20"/>
    </row>
    <row r="19" spans="2:14" s="1" customFormat="1" ht="23.25" customHeight="1" x14ac:dyDescent="0.3">
      <c r="B19" s="25" t="s">
        <v>48</v>
      </c>
      <c r="C19" s="30">
        <v>7948000</v>
      </c>
      <c r="D19" s="28" t="s">
        <v>19</v>
      </c>
      <c r="E19" s="39" t="s">
        <v>82</v>
      </c>
      <c r="F19" s="39"/>
      <c r="G19" s="39"/>
      <c r="H19" s="39"/>
      <c r="I19" s="40"/>
      <c r="J19" s="20"/>
      <c r="K19" s="20"/>
      <c r="L19" s="20"/>
      <c r="M19" s="20"/>
      <c r="N19" s="20"/>
    </row>
    <row r="20" spans="2:14" s="1" customFormat="1" ht="23.25" hidden="1" customHeight="1" x14ac:dyDescent="0.3">
      <c r="B20" s="25" t="s">
        <v>49</v>
      </c>
      <c r="C20" s="26"/>
      <c r="D20" s="28" t="s">
        <v>19</v>
      </c>
      <c r="E20" s="39" t="s">
        <v>50</v>
      </c>
      <c r="F20" s="39"/>
      <c r="G20" s="39"/>
      <c r="H20" s="39"/>
      <c r="I20" s="40"/>
      <c r="J20" s="20"/>
      <c r="K20" s="20"/>
      <c r="L20" s="20"/>
      <c r="M20" s="20"/>
      <c r="N20" s="20"/>
    </row>
    <row r="21" spans="2:14" s="1" customFormat="1" ht="23.25" hidden="1" customHeight="1" x14ac:dyDescent="0.3">
      <c r="B21" s="25" t="s">
        <v>46</v>
      </c>
      <c r="C21" s="26"/>
      <c r="D21" s="28" t="s">
        <v>19</v>
      </c>
      <c r="E21" s="39" t="s">
        <v>50</v>
      </c>
      <c r="F21" s="39"/>
      <c r="G21" s="39"/>
      <c r="H21" s="39"/>
      <c r="I21" s="40"/>
      <c r="J21" s="20"/>
      <c r="K21" s="20"/>
      <c r="L21" s="20"/>
      <c r="M21" s="20"/>
      <c r="N21" s="20"/>
    </row>
    <row r="22" spans="2:14" s="1" customFormat="1" ht="37.5" customHeight="1" x14ac:dyDescent="0.3">
      <c r="B22" s="41" t="s">
        <v>77</v>
      </c>
      <c r="C22" s="42"/>
      <c r="D22" s="42"/>
      <c r="E22" s="42"/>
      <c r="F22" s="42"/>
      <c r="G22" s="42"/>
      <c r="H22" s="42"/>
      <c r="I22" s="43"/>
      <c r="J22" s="20"/>
      <c r="K22" s="20"/>
      <c r="L22" s="20"/>
      <c r="M22" s="20"/>
      <c r="N22" s="20"/>
    </row>
    <row r="23" spans="2:14" s="1" customFormat="1" ht="21" customHeight="1" x14ac:dyDescent="0.3">
      <c r="B23" s="41" t="s">
        <v>20</v>
      </c>
      <c r="C23" s="42"/>
      <c r="D23" s="42"/>
      <c r="E23" s="42"/>
      <c r="F23" s="42"/>
      <c r="G23" s="27">
        <v>6831700.0000000009</v>
      </c>
      <c r="H23" s="42" t="s">
        <v>39</v>
      </c>
      <c r="I23" s="43"/>
      <c r="J23" s="20"/>
      <c r="K23" s="20"/>
      <c r="L23" s="20"/>
      <c r="M23" s="20"/>
      <c r="N23" s="20"/>
    </row>
    <row r="24" spans="2:14" s="20" customFormat="1" ht="21" customHeight="1" x14ac:dyDescent="0.3">
      <c r="B24" s="44" t="s">
        <v>21</v>
      </c>
      <c r="C24" s="45"/>
      <c r="D24" s="45"/>
      <c r="E24" s="45"/>
      <c r="F24" s="45"/>
      <c r="G24" s="45"/>
      <c r="H24" s="45"/>
      <c r="I24" s="46"/>
    </row>
    <row r="25" spans="2:14" s="1" customFormat="1" ht="18.75" x14ac:dyDescent="0.3">
      <c r="B25" s="47" t="s">
        <v>83</v>
      </c>
      <c r="C25" s="48"/>
      <c r="D25" s="48"/>
      <c r="E25" s="48"/>
      <c r="F25" s="48"/>
      <c r="G25" s="48"/>
      <c r="H25" s="48"/>
      <c r="I25" s="49"/>
      <c r="J25" s="20"/>
      <c r="K25" s="20"/>
      <c r="L25" s="20"/>
      <c r="M25" s="20"/>
      <c r="N25" s="20"/>
    </row>
    <row r="26" spans="2:14" s="1" customFormat="1" ht="15" customHeight="1" x14ac:dyDescent="0.3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2:14" ht="18.75" hidden="1" x14ac:dyDescent="0.3">
      <c r="B27" s="2" t="s">
        <v>22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2:14" ht="18.75" hidden="1" x14ac:dyDescent="0.3">
      <c r="B28" s="2" t="s">
        <v>23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2:14" ht="18.75" hidden="1" x14ac:dyDescent="0.3">
      <c r="B29" s="4" t="s">
        <v>24</v>
      </c>
      <c r="C29" s="4"/>
      <c r="D29" s="4"/>
      <c r="E29" s="4"/>
      <c r="F29" s="2"/>
      <c r="G29" s="33" t="s">
        <v>25</v>
      </c>
      <c r="H29" s="33"/>
      <c r="I29" s="33"/>
      <c r="J29" s="2"/>
      <c r="K29" s="2"/>
      <c r="L29" s="2"/>
      <c r="M29" s="2"/>
      <c r="N29" s="2"/>
    </row>
    <row r="30" spans="2:14" ht="10.5" hidden="1" customHeight="1" x14ac:dyDescent="0.3">
      <c r="B30" s="31" t="s">
        <v>26</v>
      </c>
      <c r="C30" s="31"/>
      <c r="D30" s="31"/>
      <c r="E30" s="31"/>
      <c r="F30" s="6"/>
      <c r="G30" s="31" t="s">
        <v>27</v>
      </c>
      <c r="H30" s="31"/>
      <c r="I30" s="31"/>
      <c r="J30" s="2"/>
      <c r="K30" s="2"/>
      <c r="L30" s="2"/>
      <c r="M30" s="2"/>
      <c r="N30" s="2"/>
    </row>
    <row r="31" spans="2:14" ht="10.5" customHeight="1" x14ac:dyDescent="0.3">
      <c r="B31" s="7"/>
      <c r="C31" s="7"/>
      <c r="D31" s="7"/>
      <c r="E31" s="7"/>
      <c r="F31" s="6"/>
      <c r="G31" s="7"/>
      <c r="H31" s="7"/>
      <c r="I31" s="7"/>
      <c r="J31" s="2"/>
      <c r="K31" s="2"/>
      <c r="L31" s="2"/>
      <c r="M31" s="2"/>
      <c r="N31" s="2"/>
    </row>
    <row r="32" spans="2:14" ht="10.5" customHeight="1" x14ac:dyDescent="0.3">
      <c r="B32" s="7"/>
      <c r="C32" s="7"/>
      <c r="D32" s="7"/>
      <c r="E32" s="7"/>
      <c r="F32" s="6"/>
      <c r="G32" s="7"/>
      <c r="H32" s="7"/>
      <c r="I32" s="7"/>
      <c r="J32" s="2"/>
      <c r="K32" s="2"/>
      <c r="L32" s="2"/>
      <c r="M32" s="2"/>
      <c r="N32" s="2"/>
    </row>
    <row r="33" spans="2:14" ht="10.5" customHeight="1" x14ac:dyDescent="0.3">
      <c r="B33" s="7"/>
      <c r="C33" s="7"/>
      <c r="D33" s="7"/>
      <c r="E33" s="7"/>
      <c r="F33" s="6"/>
      <c r="G33" s="7"/>
      <c r="H33" s="7"/>
      <c r="I33" s="7"/>
      <c r="J33" s="2"/>
      <c r="K33" s="2"/>
      <c r="L33" s="2"/>
      <c r="M33" s="2"/>
      <c r="N33" s="2"/>
    </row>
    <row r="34" spans="2:14" ht="18" hidden="1" customHeight="1" x14ac:dyDescent="0.3">
      <c r="B34" s="2" t="s">
        <v>28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18" hidden="1" customHeight="1" x14ac:dyDescent="0.3">
      <c r="B35" s="2" t="s">
        <v>23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2:14" ht="18" hidden="1" customHeight="1" x14ac:dyDescent="0.3">
      <c r="B36" s="32" t="s">
        <v>29</v>
      </c>
      <c r="C36" s="32"/>
      <c r="D36" s="32"/>
      <c r="E36" s="32"/>
      <c r="F36" s="2"/>
      <c r="G36" s="2"/>
      <c r="H36" s="2"/>
      <c r="I36" s="2"/>
      <c r="J36" s="2"/>
      <c r="K36" s="2"/>
      <c r="L36" s="2"/>
      <c r="M36" s="2"/>
      <c r="N36" s="2"/>
    </row>
    <row r="37" spans="2:14" ht="21" hidden="1" customHeight="1" x14ac:dyDescent="0.3">
      <c r="B37" s="4" t="s">
        <v>30</v>
      </c>
      <c r="C37" s="4"/>
      <c r="D37" s="4"/>
      <c r="E37" s="4"/>
      <c r="F37" s="2"/>
      <c r="G37" s="33" t="s">
        <v>31</v>
      </c>
      <c r="H37" s="33"/>
      <c r="I37" s="33"/>
      <c r="J37" s="2"/>
      <c r="K37" s="2"/>
      <c r="L37" s="2"/>
      <c r="M37" s="2"/>
      <c r="N37" s="2"/>
    </row>
    <row r="38" spans="2:14" ht="10.5" hidden="1" customHeight="1" x14ac:dyDescent="0.3">
      <c r="B38" s="31" t="s">
        <v>26</v>
      </c>
      <c r="C38" s="31"/>
      <c r="D38" s="31"/>
      <c r="E38" s="31"/>
      <c r="F38" s="6"/>
      <c r="G38" s="31" t="s">
        <v>27</v>
      </c>
      <c r="H38" s="31"/>
      <c r="I38" s="31"/>
      <c r="J38" s="2"/>
      <c r="K38" s="2"/>
      <c r="L38" s="2"/>
      <c r="M38" s="2"/>
      <c r="N38" s="2"/>
    </row>
    <row r="39" spans="2:14" ht="10.5" hidden="1" customHeight="1" x14ac:dyDescent="0.3">
      <c r="B39" s="7"/>
      <c r="C39" s="7"/>
      <c r="D39" s="7"/>
      <c r="E39" s="7"/>
      <c r="F39" s="6"/>
      <c r="G39" s="7"/>
      <c r="H39" s="7"/>
      <c r="I39" s="7"/>
      <c r="J39" s="2"/>
      <c r="K39" s="2"/>
      <c r="L39" s="2"/>
      <c r="M39" s="2"/>
      <c r="N39" s="2"/>
    </row>
    <row r="40" spans="2:14" ht="18.75" hidden="1" x14ac:dyDescent="0.3">
      <c r="B40" s="2" t="s">
        <v>22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2:14" ht="18.75" hidden="1" x14ac:dyDescent="0.3">
      <c r="B41" s="2" t="s">
        <v>23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2:14" ht="18.75" hidden="1" x14ac:dyDescent="0.3">
      <c r="B42" s="4" t="s">
        <v>24</v>
      </c>
      <c r="C42" s="4"/>
      <c r="D42" s="4"/>
      <c r="E42" s="4"/>
      <c r="F42" s="2"/>
      <c r="G42" s="33" t="s">
        <v>25</v>
      </c>
      <c r="H42" s="33"/>
      <c r="I42" s="33"/>
      <c r="J42" s="2"/>
      <c r="K42" s="2"/>
      <c r="L42" s="2"/>
      <c r="M42" s="2"/>
      <c r="N42" s="2"/>
    </row>
    <row r="43" spans="2:14" ht="18.75" hidden="1" x14ac:dyDescent="0.3">
      <c r="B43" s="31" t="s">
        <v>26</v>
      </c>
      <c r="C43" s="31"/>
      <c r="D43" s="31"/>
      <c r="E43" s="31"/>
      <c r="F43" s="6"/>
      <c r="G43" s="31" t="s">
        <v>27</v>
      </c>
      <c r="H43" s="31"/>
      <c r="I43" s="31"/>
      <c r="J43" s="2"/>
      <c r="K43" s="2"/>
      <c r="L43" s="2"/>
      <c r="M43" s="2"/>
      <c r="N43" s="2"/>
    </row>
    <row r="44" spans="2:14" ht="18.75" x14ac:dyDescent="0.3">
      <c r="B44" s="2"/>
      <c r="C44" s="2" t="s">
        <v>42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8.75" x14ac:dyDescent="0.3">
      <c r="B45" s="2"/>
      <c r="C45" s="2" t="s">
        <v>37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8.75" x14ac:dyDescent="0.3">
      <c r="B46" s="4"/>
      <c r="C46" s="2" t="s">
        <v>43</v>
      </c>
      <c r="D46" s="4"/>
      <c r="E46" s="4"/>
      <c r="F46" s="2"/>
      <c r="G46" s="33" t="s">
        <v>44</v>
      </c>
      <c r="H46" s="33"/>
      <c r="I46" s="33"/>
      <c r="J46" s="2"/>
      <c r="K46" s="2"/>
      <c r="L46" s="2"/>
      <c r="M46" s="2"/>
      <c r="N46" s="2"/>
    </row>
    <row r="47" spans="2:14" ht="18.75" x14ac:dyDescent="0.3">
      <c r="B47" s="31" t="s">
        <v>1</v>
      </c>
      <c r="C47" s="31"/>
      <c r="D47" s="31"/>
      <c r="E47" s="31"/>
      <c r="F47" s="6"/>
      <c r="G47" s="31" t="s">
        <v>27</v>
      </c>
      <c r="H47" s="31"/>
      <c r="I47" s="31"/>
      <c r="J47" s="2"/>
      <c r="K47" s="2"/>
      <c r="L47" s="2"/>
      <c r="M47" s="2"/>
      <c r="N47" s="2"/>
    </row>
    <row r="48" spans="2:14" ht="18.75" x14ac:dyDescent="0.3">
      <c r="B48" s="7"/>
      <c r="C48" s="7"/>
      <c r="D48" s="7"/>
      <c r="E48" s="7"/>
      <c r="F48" s="6"/>
      <c r="G48" s="7"/>
      <c r="H48" s="7"/>
      <c r="I48" s="7"/>
      <c r="J48" s="2"/>
      <c r="K48" s="2"/>
      <c r="L48" s="2"/>
      <c r="M48" s="2"/>
      <c r="N48" s="2"/>
    </row>
    <row r="49" spans="2:14" ht="18.75" x14ac:dyDescent="0.3">
      <c r="B49" s="7"/>
      <c r="C49" s="7"/>
      <c r="D49" s="7"/>
      <c r="E49" s="7"/>
      <c r="F49" s="6"/>
      <c r="G49" s="7"/>
      <c r="H49" s="7"/>
      <c r="I49" s="7"/>
      <c r="J49" s="2"/>
      <c r="K49" s="2"/>
      <c r="L49" s="2"/>
      <c r="M49" s="2"/>
      <c r="N49" s="2"/>
    </row>
    <row r="50" spans="2:14" ht="18.75" hidden="1" x14ac:dyDescent="0.3">
      <c r="B50" s="2" t="s">
        <v>32</v>
      </c>
      <c r="C50" s="2" t="s">
        <v>36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2:14" ht="18.75" hidden="1" x14ac:dyDescent="0.3">
      <c r="B51" s="2"/>
      <c r="C51" s="2" t="s">
        <v>37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2:14" ht="18.75" hidden="1" x14ac:dyDescent="0.3">
      <c r="B52" s="4"/>
      <c r="C52" s="2" t="s">
        <v>38</v>
      </c>
      <c r="D52" s="4"/>
      <c r="E52" s="4"/>
      <c r="F52" s="2"/>
      <c r="G52" s="33" t="s">
        <v>33</v>
      </c>
      <c r="H52" s="33"/>
      <c r="I52" s="33"/>
      <c r="J52" s="2"/>
      <c r="K52" s="2"/>
      <c r="L52" s="2"/>
      <c r="M52" s="2"/>
      <c r="N52" s="2"/>
    </row>
    <row r="53" spans="2:14" ht="18.75" hidden="1" x14ac:dyDescent="0.3">
      <c r="B53" s="31" t="s">
        <v>26</v>
      </c>
      <c r="C53" s="31"/>
      <c r="D53" s="31"/>
      <c r="E53" s="31"/>
      <c r="F53" s="6"/>
      <c r="G53" s="31" t="s">
        <v>27</v>
      </c>
      <c r="H53" s="31"/>
      <c r="I53" s="31"/>
      <c r="J53" s="2"/>
      <c r="K53" s="2"/>
      <c r="L53" s="2"/>
      <c r="M53" s="2"/>
      <c r="N53" s="2"/>
    </row>
    <row r="54" spans="2:14" ht="18.75" x14ac:dyDescent="0.3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8.75" x14ac:dyDescent="0.3">
      <c r="B55" s="2"/>
      <c r="C55" s="2" t="s">
        <v>36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18.75" x14ac:dyDescent="0.3">
      <c r="B56" s="2"/>
      <c r="C56" s="2" t="s">
        <v>37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2:14" ht="18.75" x14ac:dyDescent="0.3">
      <c r="B57" s="4"/>
      <c r="C57" s="2" t="s">
        <v>40</v>
      </c>
      <c r="D57" s="4"/>
      <c r="E57" s="4"/>
      <c r="F57" s="2"/>
      <c r="G57" s="33" t="s">
        <v>41</v>
      </c>
      <c r="H57" s="33"/>
      <c r="I57" s="33"/>
      <c r="J57" s="2"/>
      <c r="K57" s="2"/>
      <c r="L57" s="2"/>
      <c r="M57" s="2"/>
      <c r="N57" s="2"/>
    </row>
    <row r="58" spans="2:14" ht="18.75" x14ac:dyDescent="0.3">
      <c r="B58" s="31" t="s">
        <v>1</v>
      </c>
      <c r="C58" s="31"/>
      <c r="D58" s="31"/>
      <c r="E58" s="31"/>
      <c r="F58" s="6"/>
      <c r="G58" s="31" t="s">
        <v>27</v>
      </c>
      <c r="H58" s="31"/>
      <c r="I58" s="31"/>
      <c r="J58" s="2"/>
      <c r="K58" s="2"/>
      <c r="L58" s="2"/>
      <c r="M58" s="2"/>
      <c r="N58" s="2"/>
    </row>
    <row r="59" spans="2:14" ht="18.75" x14ac:dyDescent="0.3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2:14" ht="18.75" x14ac:dyDescent="0.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2:14" ht="18.75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2:14" ht="18.75" x14ac:dyDescent="0.3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ht="18.75" x14ac:dyDescent="0.3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2:14" ht="18.75" x14ac:dyDescent="0.3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ht="18.75" x14ac:dyDescent="0.3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ht="18.7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2:14" ht="18.75" x14ac:dyDescent="0.3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2:14" ht="18.75" x14ac:dyDescent="0.3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2:14" ht="18.75" x14ac:dyDescent="0.3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2:14" ht="18.75" x14ac:dyDescent="0.3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2:14" ht="18.75" x14ac:dyDescent="0.3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2:14" ht="18.75" x14ac:dyDescent="0.3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8.75" x14ac:dyDescent="0.3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2:14" ht="18.75" x14ac:dyDescent="0.3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2:14" ht="18.75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2:14" ht="18.75" x14ac:dyDescent="0.3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2:14" ht="18.75" x14ac:dyDescent="0.3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opLeftCell="A16" zoomScale="130" zoomScaleNormal="130" workbookViewId="0">
      <selection activeCell="M35" sqref="M3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35"/>
  <sheetViews>
    <sheetView tabSelected="1" topLeftCell="A22" zoomScaleNormal="100" workbookViewId="0">
      <selection activeCell="D26" sqref="D26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33.7109375" hidden="1" customWidth="1"/>
    <col min="4" max="6" width="20.7109375" customWidth="1"/>
    <col min="7" max="7" width="21.28515625" customWidth="1"/>
    <col min="8" max="8" width="15.42578125" style="24" customWidth="1"/>
    <col min="9" max="9" width="15.140625" bestFit="1" customWidth="1"/>
  </cols>
  <sheetData>
    <row r="2" spans="1:9" ht="18.75" x14ac:dyDescent="0.3">
      <c r="A2" s="61" t="s">
        <v>4</v>
      </c>
      <c r="B2" s="61"/>
      <c r="C2" s="61"/>
      <c r="D2" s="61"/>
      <c r="E2" s="61"/>
      <c r="F2" s="61"/>
      <c r="G2" s="8"/>
      <c r="H2" s="21"/>
      <c r="I2" s="8"/>
    </row>
    <row r="3" spans="1:9" ht="18.75" x14ac:dyDescent="0.3">
      <c r="A3" s="73" t="s">
        <v>51</v>
      </c>
      <c r="B3" s="73"/>
      <c r="C3" s="73"/>
      <c r="D3" s="73"/>
      <c r="E3" s="74" t="s">
        <v>84</v>
      </c>
      <c r="F3" s="74"/>
      <c r="G3" s="8"/>
      <c r="H3" s="21"/>
      <c r="I3" s="8"/>
    </row>
    <row r="6" spans="1:9" ht="19.5" thickBot="1" x14ac:dyDescent="0.35">
      <c r="A6" s="8"/>
      <c r="B6" s="8"/>
      <c r="C6" s="8"/>
      <c r="D6" s="8"/>
      <c r="E6" s="8"/>
      <c r="F6" s="9"/>
      <c r="G6" s="8"/>
      <c r="H6" s="21"/>
      <c r="I6" s="8"/>
    </row>
    <row r="7" spans="1:9" ht="18.75" x14ac:dyDescent="0.3">
      <c r="A7" s="62" t="s">
        <v>2</v>
      </c>
      <c r="B7" s="65" t="s">
        <v>34</v>
      </c>
      <c r="C7" s="67" t="s">
        <v>35</v>
      </c>
      <c r="D7" s="67" t="s">
        <v>3</v>
      </c>
      <c r="E7" s="65" t="s">
        <v>0</v>
      </c>
      <c r="F7" s="70" t="s">
        <v>45</v>
      </c>
      <c r="G7" s="8"/>
      <c r="H7" s="21"/>
      <c r="I7" s="8"/>
    </row>
    <row r="8" spans="1:9" ht="18.75" x14ac:dyDescent="0.3">
      <c r="A8" s="63"/>
      <c r="B8" s="66"/>
      <c r="C8" s="68"/>
      <c r="D8" s="68"/>
      <c r="E8" s="66"/>
      <c r="F8" s="71"/>
      <c r="G8" s="8"/>
      <c r="H8" s="21"/>
      <c r="I8" s="8"/>
    </row>
    <row r="9" spans="1:9" ht="65.25" customHeight="1" x14ac:dyDescent="0.3">
      <c r="A9" s="64"/>
      <c r="B9" s="66"/>
      <c r="C9" s="69"/>
      <c r="D9" s="69"/>
      <c r="E9" s="66"/>
      <c r="F9" s="72"/>
      <c r="G9" s="8"/>
      <c r="H9" s="21"/>
      <c r="I9" s="8"/>
    </row>
    <row r="10" spans="1:9" ht="50.1" customHeight="1" x14ac:dyDescent="0.3">
      <c r="A10" s="17">
        <v>1</v>
      </c>
      <c r="B10" s="14" t="s">
        <v>52</v>
      </c>
      <c r="C10" s="15"/>
      <c r="D10" s="13" t="s">
        <v>53</v>
      </c>
      <c r="E10" s="16">
        <v>16</v>
      </c>
      <c r="F10" s="18">
        <v>2000</v>
      </c>
      <c r="G10" s="10"/>
      <c r="H10" s="22">
        <f>E10*F10</f>
        <v>32000</v>
      </c>
      <c r="I10" s="11"/>
    </row>
    <row r="11" spans="1:9" ht="50.1" customHeight="1" x14ac:dyDescent="0.3">
      <c r="A11" s="17">
        <v>2</v>
      </c>
      <c r="B11" s="14" t="s">
        <v>54</v>
      </c>
      <c r="C11" s="15"/>
      <c r="D11" s="13" t="s">
        <v>53</v>
      </c>
      <c r="E11" s="16">
        <v>8</v>
      </c>
      <c r="F11" s="18">
        <v>2183.3333333333335</v>
      </c>
      <c r="G11" s="8"/>
      <c r="H11" s="22">
        <f t="shared" ref="H11:H34" si="0">E11*F11</f>
        <v>17466.666666666668</v>
      </c>
    </row>
    <row r="12" spans="1:9" ht="50.1" customHeight="1" x14ac:dyDescent="0.25">
      <c r="A12" s="17">
        <v>3</v>
      </c>
      <c r="B12" s="14" t="s">
        <v>55</v>
      </c>
      <c r="C12" s="15"/>
      <c r="D12" s="13" t="s">
        <v>53</v>
      </c>
      <c r="E12" s="16">
        <v>8</v>
      </c>
      <c r="F12" s="18">
        <v>2283.3333333333335</v>
      </c>
      <c r="H12" s="22">
        <f t="shared" si="0"/>
        <v>18266.666666666668</v>
      </c>
    </row>
    <row r="13" spans="1:9" ht="50.1" customHeight="1" x14ac:dyDescent="0.25">
      <c r="A13" s="17">
        <v>4</v>
      </c>
      <c r="B13" s="14" t="s">
        <v>56</v>
      </c>
      <c r="C13" s="15"/>
      <c r="D13" s="13" t="s">
        <v>53</v>
      </c>
      <c r="E13" s="16">
        <v>200</v>
      </c>
      <c r="F13" s="18">
        <v>1500</v>
      </c>
      <c r="H13" s="22">
        <f t="shared" si="0"/>
        <v>300000</v>
      </c>
    </row>
    <row r="14" spans="1:9" ht="50.1" customHeight="1" x14ac:dyDescent="0.25">
      <c r="A14" s="17">
        <v>5</v>
      </c>
      <c r="B14" s="14" t="s">
        <v>57</v>
      </c>
      <c r="C14" s="15"/>
      <c r="D14" s="13" t="s">
        <v>58</v>
      </c>
      <c r="E14" s="16">
        <v>30</v>
      </c>
      <c r="F14" s="18">
        <v>9100</v>
      </c>
      <c r="H14" s="22">
        <f t="shared" si="0"/>
        <v>273000</v>
      </c>
    </row>
    <row r="15" spans="1:9" ht="50.1" customHeight="1" x14ac:dyDescent="0.25">
      <c r="A15" s="17">
        <v>6</v>
      </c>
      <c r="B15" s="14" t="s">
        <v>59</v>
      </c>
      <c r="C15" s="15"/>
      <c r="D15" s="13" t="s">
        <v>53</v>
      </c>
      <c r="E15" s="16">
        <v>70</v>
      </c>
      <c r="F15" s="18">
        <v>1683.3333333333333</v>
      </c>
      <c r="H15" s="22">
        <f t="shared" si="0"/>
        <v>117833.33333333333</v>
      </c>
    </row>
    <row r="16" spans="1:9" ht="50.1" customHeight="1" x14ac:dyDescent="0.25">
      <c r="A16" s="17">
        <v>7</v>
      </c>
      <c r="B16" s="14" t="s">
        <v>60</v>
      </c>
      <c r="C16" s="15"/>
      <c r="D16" s="13" t="s">
        <v>58</v>
      </c>
      <c r="E16" s="16">
        <v>120</v>
      </c>
      <c r="F16" s="18">
        <v>9600</v>
      </c>
      <c r="H16" s="22">
        <f t="shared" si="0"/>
        <v>1152000</v>
      </c>
    </row>
    <row r="17" spans="1:8" ht="50.1" customHeight="1" x14ac:dyDescent="0.25">
      <c r="A17" s="17">
        <v>8</v>
      </c>
      <c r="B17" s="14" t="s">
        <v>61</v>
      </c>
      <c r="C17" s="15"/>
      <c r="D17" s="13" t="s">
        <v>53</v>
      </c>
      <c r="E17" s="16">
        <v>48</v>
      </c>
      <c r="F17" s="18">
        <v>1700</v>
      </c>
      <c r="H17" s="22">
        <f t="shared" si="0"/>
        <v>81600</v>
      </c>
    </row>
    <row r="18" spans="1:8" ht="50.1" customHeight="1" x14ac:dyDescent="0.25">
      <c r="A18" s="17">
        <v>9</v>
      </c>
      <c r="B18" s="14" t="s">
        <v>62</v>
      </c>
      <c r="C18" s="15"/>
      <c r="D18" s="13" t="s">
        <v>58</v>
      </c>
      <c r="E18" s="16">
        <v>30</v>
      </c>
      <c r="F18" s="18">
        <v>10900</v>
      </c>
      <c r="H18" s="22">
        <f t="shared" si="0"/>
        <v>327000</v>
      </c>
    </row>
    <row r="19" spans="1:8" ht="50.1" customHeight="1" x14ac:dyDescent="0.25">
      <c r="A19" s="17">
        <v>10</v>
      </c>
      <c r="B19" s="14" t="s">
        <v>63</v>
      </c>
      <c r="C19" s="15"/>
      <c r="D19" s="13" t="s">
        <v>53</v>
      </c>
      <c r="E19" s="16">
        <v>220</v>
      </c>
      <c r="F19" s="18">
        <v>1583.3333333333333</v>
      </c>
      <c r="H19" s="22">
        <f t="shared" si="0"/>
        <v>348333.33333333331</v>
      </c>
    </row>
    <row r="20" spans="1:8" ht="50.1" customHeight="1" x14ac:dyDescent="0.25">
      <c r="A20" s="17">
        <v>11</v>
      </c>
      <c r="B20" s="14" t="s">
        <v>64</v>
      </c>
      <c r="C20" s="15"/>
      <c r="D20" s="13" t="s">
        <v>53</v>
      </c>
      <c r="E20" s="16">
        <v>250</v>
      </c>
      <c r="F20" s="18">
        <v>1683.3333333333333</v>
      </c>
      <c r="H20" s="22">
        <f t="shared" si="0"/>
        <v>420833.33333333331</v>
      </c>
    </row>
    <row r="21" spans="1:8" ht="50.1" customHeight="1" x14ac:dyDescent="0.25">
      <c r="A21" s="17">
        <v>12</v>
      </c>
      <c r="B21" s="14" t="s">
        <v>65</v>
      </c>
      <c r="C21" s="15"/>
      <c r="D21" s="13" t="s">
        <v>53</v>
      </c>
      <c r="E21" s="16">
        <v>430</v>
      </c>
      <c r="F21" s="18">
        <v>1700</v>
      </c>
      <c r="H21" s="22">
        <f t="shared" si="0"/>
        <v>731000</v>
      </c>
    </row>
    <row r="22" spans="1:8" ht="50.1" customHeight="1" x14ac:dyDescent="0.25">
      <c r="A22" s="17">
        <v>13</v>
      </c>
      <c r="B22" s="14" t="s">
        <v>66</v>
      </c>
      <c r="C22" s="15"/>
      <c r="D22" s="13" t="s">
        <v>58</v>
      </c>
      <c r="E22" s="16">
        <v>90</v>
      </c>
      <c r="F22" s="18">
        <v>1200</v>
      </c>
      <c r="H22" s="22">
        <f t="shared" si="0"/>
        <v>108000</v>
      </c>
    </row>
    <row r="23" spans="1:8" ht="50.1" customHeight="1" x14ac:dyDescent="0.25">
      <c r="A23" s="17">
        <v>14</v>
      </c>
      <c r="B23" s="14" t="s">
        <v>67</v>
      </c>
      <c r="C23" s="15"/>
      <c r="D23" s="13" t="s">
        <v>58</v>
      </c>
      <c r="E23" s="16">
        <v>84</v>
      </c>
      <c r="F23" s="18">
        <v>1400</v>
      </c>
      <c r="H23" s="22">
        <f t="shared" si="0"/>
        <v>117600</v>
      </c>
    </row>
    <row r="24" spans="1:8" ht="50.1" customHeight="1" x14ac:dyDescent="0.25">
      <c r="A24" s="17">
        <v>15</v>
      </c>
      <c r="B24" s="14" t="s">
        <v>68</v>
      </c>
      <c r="C24" s="15"/>
      <c r="D24" s="13" t="s">
        <v>58</v>
      </c>
      <c r="E24" s="16">
        <v>160</v>
      </c>
      <c r="F24" s="18">
        <v>1750</v>
      </c>
      <c r="H24" s="22">
        <f t="shared" si="0"/>
        <v>280000</v>
      </c>
    </row>
    <row r="25" spans="1:8" ht="59.25" customHeight="1" x14ac:dyDescent="0.25">
      <c r="A25" s="17">
        <v>16</v>
      </c>
      <c r="B25" s="14" t="s">
        <v>85</v>
      </c>
      <c r="C25" s="15"/>
      <c r="D25" s="13" t="s">
        <v>53</v>
      </c>
      <c r="E25" s="16">
        <v>500</v>
      </c>
      <c r="F25" s="18">
        <v>2200</v>
      </c>
      <c r="H25" s="22">
        <f t="shared" si="0"/>
        <v>1100000</v>
      </c>
    </row>
    <row r="26" spans="1:8" ht="72.75" customHeight="1" x14ac:dyDescent="0.25">
      <c r="A26" s="17">
        <v>17</v>
      </c>
      <c r="B26" s="14" t="s">
        <v>69</v>
      </c>
      <c r="C26" s="15"/>
      <c r="D26" s="13" t="s">
        <v>53</v>
      </c>
      <c r="E26" s="16">
        <v>16</v>
      </c>
      <c r="F26" s="18">
        <v>2100</v>
      </c>
      <c r="H26" s="22">
        <f t="shared" si="0"/>
        <v>33600</v>
      </c>
    </row>
    <row r="27" spans="1:8" ht="50.1" customHeight="1" x14ac:dyDescent="0.25">
      <c r="A27" s="17">
        <v>18</v>
      </c>
      <c r="B27" s="14" t="s">
        <v>70</v>
      </c>
      <c r="C27" s="15"/>
      <c r="D27" s="13" t="s">
        <v>53</v>
      </c>
      <c r="E27" s="16">
        <v>90</v>
      </c>
      <c r="F27" s="18">
        <v>2300</v>
      </c>
      <c r="H27" s="22">
        <f t="shared" si="0"/>
        <v>207000</v>
      </c>
    </row>
    <row r="28" spans="1:8" ht="50.1" customHeight="1" x14ac:dyDescent="0.25">
      <c r="A28" s="17">
        <v>19</v>
      </c>
      <c r="B28" s="14" t="s">
        <v>71</v>
      </c>
      <c r="C28" s="15"/>
      <c r="D28" s="13" t="s">
        <v>53</v>
      </c>
      <c r="E28" s="16">
        <v>100</v>
      </c>
      <c r="F28" s="18">
        <v>2166.6666666666665</v>
      </c>
      <c r="H28" s="22">
        <f t="shared" si="0"/>
        <v>216666.66666666666</v>
      </c>
    </row>
    <row r="29" spans="1:8" ht="50.1" customHeight="1" x14ac:dyDescent="0.25">
      <c r="A29" s="17">
        <v>20</v>
      </c>
      <c r="B29" s="14" t="s">
        <v>72</v>
      </c>
      <c r="C29" s="15"/>
      <c r="D29" s="13" t="s">
        <v>53</v>
      </c>
      <c r="E29" s="16">
        <v>8</v>
      </c>
      <c r="F29" s="18">
        <v>1700</v>
      </c>
      <c r="H29" s="22">
        <f t="shared" si="0"/>
        <v>13600</v>
      </c>
    </row>
    <row r="30" spans="1:8" ht="64.5" customHeight="1" x14ac:dyDescent="0.25">
      <c r="A30" s="17">
        <v>21</v>
      </c>
      <c r="B30" s="14" t="s">
        <v>75</v>
      </c>
      <c r="C30" s="15"/>
      <c r="D30" s="13" t="s">
        <v>58</v>
      </c>
      <c r="E30" s="16">
        <v>5</v>
      </c>
      <c r="F30" s="18">
        <v>7100</v>
      </c>
      <c r="H30" s="22">
        <f t="shared" si="0"/>
        <v>35500</v>
      </c>
    </row>
    <row r="31" spans="1:8" ht="50.1" customHeight="1" x14ac:dyDescent="0.25">
      <c r="A31" s="17">
        <v>22</v>
      </c>
      <c r="B31" s="14" t="s">
        <v>76</v>
      </c>
      <c r="C31" s="15"/>
      <c r="D31" s="13" t="s">
        <v>58</v>
      </c>
      <c r="E31" s="16">
        <v>80</v>
      </c>
      <c r="F31" s="18">
        <v>9000</v>
      </c>
      <c r="H31" s="22">
        <f t="shared" si="0"/>
        <v>720000</v>
      </c>
    </row>
    <row r="32" spans="1:8" ht="50.1" customHeight="1" x14ac:dyDescent="0.25">
      <c r="A32" s="17">
        <v>23</v>
      </c>
      <c r="B32" s="14" t="s">
        <v>73</v>
      </c>
      <c r="C32" s="15"/>
      <c r="D32" s="13" t="s">
        <v>53</v>
      </c>
      <c r="E32" s="16">
        <v>8</v>
      </c>
      <c r="F32" s="18">
        <v>2300</v>
      </c>
      <c r="H32" s="22">
        <f t="shared" si="0"/>
        <v>18400</v>
      </c>
    </row>
    <row r="33" spans="1:8" ht="50.1" customHeight="1" thickBot="1" x14ac:dyDescent="0.3">
      <c r="A33" s="13">
        <v>24</v>
      </c>
      <c r="B33" s="14" t="s">
        <v>73</v>
      </c>
      <c r="C33" s="12"/>
      <c r="D33" s="13" t="s">
        <v>53</v>
      </c>
      <c r="E33" s="16">
        <v>32</v>
      </c>
      <c r="F33" s="18">
        <v>2250</v>
      </c>
      <c r="H33" s="22">
        <f t="shared" ref="H33" si="1">E33*F33</f>
        <v>72000</v>
      </c>
    </row>
    <row r="34" spans="1:8" ht="50.1" customHeight="1" thickBot="1" x14ac:dyDescent="0.3">
      <c r="A34" s="13">
        <v>25</v>
      </c>
      <c r="B34" s="14" t="s">
        <v>74</v>
      </c>
      <c r="C34" s="12"/>
      <c r="D34" s="13" t="s">
        <v>53</v>
      </c>
      <c r="E34" s="16">
        <v>60</v>
      </c>
      <c r="F34" s="18">
        <v>1500</v>
      </c>
      <c r="H34" s="22">
        <f t="shared" si="0"/>
        <v>90000</v>
      </c>
    </row>
    <row r="35" spans="1:8" ht="33.75" customHeight="1" x14ac:dyDescent="0.25">
      <c r="H35" s="23">
        <f>SUM(H10:H34)</f>
        <v>6831700.0000000009</v>
      </c>
    </row>
  </sheetData>
  <mergeCells count="9"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2023-06-22T06:17:27Z</dcterms:modified>
</cp:coreProperties>
</file>