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1'!$A$1:$F$17</definedName>
  </definedNames>
  <calcPr calcId="162913"/>
</workbook>
</file>

<file path=xl/calcChain.xml><?xml version="1.0" encoding="utf-8"?>
<calcChain xmlns="http://schemas.openxmlformats.org/spreadsheetml/2006/main">
  <c r="H15" i="31" l="1"/>
  <c r="H17" i="31"/>
  <c r="H12" i="31"/>
  <c r="H16" i="31"/>
  <c r="H11" i="31"/>
  <c r="H13" i="31"/>
  <c r="H10" i="31"/>
  <c r="H14" i="31"/>
  <c r="H18" i="31" l="1"/>
</calcChain>
</file>

<file path=xl/sharedStrings.xml><?xml version="1.0" encoding="utf-8"?>
<sst xmlns="http://schemas.openxmlformats.org/spreadsheetml/2006/main" count="110" uniqueCount="72">
  <si>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</si>
  <si>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</si>
  <si>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</si>
  <si>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</si>
  <si>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</si>
  <si>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</si>
  <si>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</si>
  <si>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</si>
  <si>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</si>
  <si>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</si>
  <si>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</si>
  <si>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</si>
  <si>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</si>
  <si>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</si>
  <si>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</si>
  <si>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</si>
  <si>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</si>
  <si>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</si>
  <si>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</si>
  <si>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</si>
  <si>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</si>
  <si>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</si>
  <si>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</si>
  <si>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</si>
  <si>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</si>
  <si>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</si>
  <si>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</si>
  <si>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</si>
  <si>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</si>
  <si>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</si>
  <si>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</si>
  <si>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</si>
  <si>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</si>
  <si>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</si>
  <si>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</si>
  <si>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</si>
  <si>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</si>
  <si>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</si>
  <si>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</si>
  <si>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</si>
  <si>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</si>
  <si>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</si>
  <si>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3.</t>
  </si>
  <si>
    <t>4.</t>
  </si>
  <si>
    <t>Скриншот</t>
  </si>
  <si>
    <t>к обоснованию №</t>
  </si>
  <si>
    <t xml:space="preserve">Эквивалент
допускается (указывается наименование эквивалента) /
не допускается
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</si>
  <si>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</si>
  <si>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</si>
  <si>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</si>
  <si>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</si>
  <si>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</si>
  <si>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</si>
  <si>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 xml:space="preserve">Осциллограф АКИП-3407/1А с поверкой
</t>
  </si>
  <si>
    <t>шт</t>
  </si>
  <si>
    <t xml:space="preserve">Истчник питания PSP-405 с поверкой
</t>
  </si>
  <si>
    <t xml:space="preserve">Осциллограф АКИП-4129А с поверкой
</t>
  </si>
  <si>
    <t xml:space="preserve">Осциллограф UTD1102C </t>
  </si>
  <si>
    <t xml:space="preserve">Нагрузка Rigol DL3021
</t>
  </si>
  <si>
    <t xml:space="preserve">Тепловизор HIKMICRO M30 с поверкой
</t>
  </si>
  <si>
    <t>Термовлагометр Testo-622 с поверкой</t>
  </si>
  <si>
    <t>Щупы мультиметра ETL-11 S-Line</t>
  </si>
  <si>
    <t>Расчет НМЦ № 2/833: значение  с учетом коэффициента вариации из представленных источников ценовой информации</t>
  </si>
  <si>
    <t>Наименование закупки: поставка измерительного оборудования</t>
  </si>
  <si>
    <t>1.</t>
  </si>
  <si>
    <t xml:space="preserve">2. </t>
  </si>
  <si>
    <t>Ценовые значения из общедоступных источников информации</t>
  </si>
  <si>
    <t>Информация о запросах ценовых предложений (коммерческих предложений) 1. Запрос от 24.08.2023 № 123/42/1 в адрес различных поставщиков (пяти)</t>
  </si>
  <si>
    <t>КП №30674 от 24.08.2023</t>
  </si>
  <si>
    <t>Счет №1342 от 24.08.2023</t>
  </si>
  <si>
    <t>Дата подготовки обоснования НМЦ: 11.09.2023</t>
  </si>
  <si>
    <t xml:space="preserve"> 2/833 от 11.09.2023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</si>
</sst>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4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5" fillId="0" borderId="0" xfId="0" applyNumberFormat="1" applyFont="1"/>
    <xf numFmtId="0" fontId="15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0" fontId="10" fillId="0" borderId="2" xfId="0" applyFont="1" applyBorder="1" applyAlignment="1">
      <alignment vertical="top" wrapText="1"/>
    </xf>
    <xf numFmtId="4" fontId="7" fillId="0" borderId="2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66675</xdr:colOff>
      <xdr:row>41</xdr:row>
      <xdr:rowOff>66675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943475" cy="787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3" zoomScaleNormal="100" workbookViewId="0">
      <selection activeCell="L56" sqref="L56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38" t="s">
        <v>6</v>
      </c>
      <c r="G1" s="38"/>
      <c r="H1" s="38"/>
      <c r="I1" s="38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38" t="s">
        <v>7</v>
      </c>
      <c r="G2" s="38"/>
      <c r="H2" s="38"/>
      <c r="I2" s="38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38" t="s">
        <v>8</v>
      </c>
      <c r="G3" s="38"/>
      <c r="H3" s="38"/>
      <c r="I3" s="38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38" t="s">
        <v>9</v>
      </c>
      <c r="G4" s="38"/>
      <c r="H4" s="38"/>
      <c r="I4" s="38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38" t="s">
        <v>10</v>
      </c>
      <c r="G5" s="38"/>
      <c r="H5" s="38"/>
      <c r="I5" s="38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37" t="s">
        <v>11</v>
      </c>
      <c r="G6" s="37"/>
      <c r="H6" s="37"/>
      <c r="I6" s="37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37" t="s">
        <v>12</v>
      </c>
      <c r="G7" s="37"/>
      <c r="H7" s="37"/>
      <c r="I7" s="37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42" t="s">
        <v>13</v>
      </c>
      <c r="C9" s="42"/>
      <c r="D9" s="42"/>
      <c r="E9" s="42"/>
      <c r="F9" s="42"/>
      <c r="G9" s="42"/>
      <c r="H9" s="42"/>
      <c r="I9" s="42"/>
      <c r="J9" s="4"/>
      <c r="K9" s="4"/>
      <c r="L9" s="4"/>
      <c r="M9" s="4"/>
      <c r="N9" s="4"/>
    </row>
    <row r="10" spans="2:14" ht="42" customHeight="1" x14ac:dyDescent="0.3">
      <c r="B10" s="43" t="s">
        <v>14</v>
      </c>
      <c r="C10" s="43"/>
      <c r="D10" s="43"/>
      <c r="E10" s="43"/>
      <c r="F10" s="43"/>
      <c r="G10" s="43"/>
      <c r="H10" s="43"/>
      <c r="I10" s="43"/>
      <c r="J10" s="4"/>
      <c r="K10" s="4"/>
      <c r="L10" s="4"/>
      <c r="M10" s="4"/>
      <c r="N10" s="4"/>
    </row>
    <row r="11" spans="2:14" ht="23.25" customHeight="1" x14ac:dyDescent="0.3">
      <c r="B11" s="44" t="s">
        <v>63</v>
      </c>
      <c r="C11" s="45"/>
      <c r="D11" s="45"/>
      <c r="E11" s="45"/>
      <c r="F11" s="45"/>
      <c r="G11" s="45"/>
      <c r="H11" s="45"/>
      <c r="I11" s="46"/>
      <c r="J11" s="4"/>
      <c r="K11" s="4"/>
      <c r="L11" s="4"/>
      <c r="M11" s="4"/>
      <c r="N11" s="4"/>
    </row>
    <row r="12" spans="2:14" ht="37.5" customHeight="1" x14ac:dyDescent="0.3">
      <c r="B12" s="44" t="s">
        <v>15</v>
      </c>
      <c r="C12" s="45"/>
      <c r="D12" s="45"/>
      <c r="E12" s="45"/>
      <c r="F12" s="45"/>
      <c r="G12" s="45"/>
      <c r="H12" s="45"/>
      <c r="I12" s="46"/>
      <c r="J12" s="4"/>
      <c r="K12" s="4"/>
      <c r="L12" s="4"/>
      <c r="M12" s="4"/>
      <c r="N12" s="4"/>
    </row>
    <row r="13" spans="2:14" ht="36.75" customHeight="1" x14ac:dyDescent="0.3">
      <c r="B13" s="44" t="s">
        <v>16</v>
      </c>
      <c r="C13" s="45"/>
      <c r="D13" s="45"/>
      <c r="E13" s="45"/>
      <c r="F13" s="45"/>
      <c r="G13" s="45"/>
      <c r="H13" s="45"/>
      <c r="I13" s="46"/>
      <c r="J13" s="4"/>
      <c r="K13" s="4"/>
      <c r="L13" s="4"/>
      <c r="M13" s="4"/>
      <c r="N13" s="4"/>
    </row>
    <row r="14" spans="2:14" ht="18.75" customHeight="1" x14ac:dyDescent="0.3">
      <c r="B14" s="47" t="s">
        <v>17</v>
      </c>
      <c r="C14" s="47"/>
      <c r="D14" s="47"/>
      <c r="E14" s="47"/>
      <c r="F14" s="47"/>
      <c r="G14" s="47"/>
      <c r="H14" s="47"/>
      <c r="I14" s="47"/>
      <c r="J14" s="4"/>
      <c r="K14" s="4"/>
      <c r="L14" s="4"/>
      <c r="M14" s="4"/>
      <c r="N14" s="4"/>
    </row>
    <row r="15" spans="2:14" ht="41.25" customHeight="1" x14ac:dyDescent="0.3">
      <c r="B15" s="39" t="s">
        <v>67</v>
      </c>
      <c r="C15" s="40"/>
      <c r="D15" s="40"/>
      <c r="E15" s="40"/>
      <c r="F15" s="40"/>
      <c r="G15" s="40"/>
      <c r="H15" s="40"/>
      <c r="I15" s="41"/>
      <c r="J15" s="4"/>
      <c r="K15" s="4"/>
      <c r="L15" s="4"/>
      <c r="M15" s="4"/>
      <c r="N15" s="4"/>
    </row>
    <row r="16" spans="2:14" ht="19.5" customHeight="1" x14ac:dyDescent="0.3">
      <c r="B16" s="48" t="s">
        <v>18</v>
      </c>
      <c r="C16" s="49"/>
      <c r="D16" s="49"/>
      <c r="E16" s="49"/>
      <c r="F16" s="49"/>
      <c r="G16" s="49"/>
      <c r="H16" s="49"/>
      <c r="I16" s="50"/>
      <c r="J16" s="4"/>
      <c r="K16" s="4"/>
      <c r="L16" s="4"/>
      <c r="M16" s="4"/>
      <c r="N16" s="4"/>
    </row>
    <row r="17" spans="2:14" s="2" customFormat="1" ht="23.25" customHeight="1" x14ac:dyDescent="0.3">
      <c r="B17" s="35" t="s">
        <v>64</v>
      </c>
      <c r="C17" s="29">
        <v>994224</v>
      </c>
      <c r="D17" s="27" t="s">
        <v>51</v>
      </c>
      <c r="E17" s="67" t="s">
        <v>68</v>
      </c>
      <c r="F17" s="67"/>
      <c r="G17" s="67"/>
      <c r="H17" s="67"/>
      <c r="I17" s="68"/>
      <c r="J17" s="19"/>
      <c r="K17" s="19"/>
      <c r="L17" s="19"/>
      <c r="M17" s="19"/>
      <c r="N17" s="19"/>
    </row>
    <row r="18" spans="2:14" s="2" customFormat="1" ht="23.25" customHeight="1" x14ac:dyDescent="0.3">
      <c r="B18" s="18" t="s">
        <v>65</v>
      </c>
      <c r="C18" s="28">
        <v>1003020</v>
      </c>
      <c r="D18" s="27" t="s">
        <v>51</v>
      </c>
      <c r="E18" s="51" t="s">
        <v>69</v>
      </c>
      <c r="F18" s="51"/>
      <c r="G18" s="51"/>
      <c r="H18" s="51"/>
      <c r="I18" s="52"/>
      <c r="J18" s="19"/>
      <c r="K18" s="19"/>
      <c r="L18" s="19"/>
      <c r="M18" s="19"/>
      <c r="N18" s="19"/>
    </row>
    <row r="19" spans="2:14" s="2" customFormat="1" ht="39.75" customHeight="1" x14ac:dyDescent="0.3">
      <c r="B19" s="35" t="s">
        <v>42</v>
      </c>
      <c r="C19" s="29">
        <v>1052000</v>
      </c>
      <c r="D19" s="27" t="s">
        <v>51</v>
      </c>
      <c r="E19" s="67" t="s">
        <v>66</v>
      </c>
      <c r="F19" s="67"/>
      <c r="G19" s="67"/>
      <c r="H19" s="67"/>
      <c r="I19" s="68"/>
      <c r="J19" s="19"/>
      <c r="K19" s="19"/>
      <c r="L19" s="19"/>
      <c r="M19" s="19"/>
      <c r="N19" s="19"/>
    </row>
    <row r="20" spans="2:14" s="2" customFormat="1" ht="23.25" hidden="1" customHeight="1" x14ac:dyDescent="0.3">
      <c r="B20" s="24" t="s">
        <v>43</v>
      </c>
      <c r="C20" s="25"/>
      <c r="D20" s="27" t="s">
        <v>51</v>
      </c>
      <c r="E20" s="65" t="s">
        <v>44</v>
      </c>
      <c r="F20" s="65"/>
      <c r="G20" s="65"/>
      <c r="H20" s="65"/>
      <c r="I20" s="66"/>
      <c r="J20" s="19"/>
      <c r="K20" s="19"/>
      <c r="L20" s="19"/>
      <c r="M20" s="19"/>
      <c r="N20" s="19"/>
    </row>
    <row r="21" spans="2:14" s="2" customFormat="1" ht="23.25" hidden="1" customHeight="1" x14ac:dyDescent="0.3">
      <c r="B21" s="24" t="s">
        <v>41</v>
      </c>
      <c r="C21" s="25"/>
      <c r="D21" s="27" t="s">
        <v>51</v>
      </c>
      <c r="E21" s="65" t="s">
        <v>44</v>
      </c>
      <c r="F21" s="65"/>
      <c r="G21" s="65"/>
      <c r="H21" s="65"/>
      <c r="I21" s="66"/>
      <c r="J21" s="19"/>
      <c r="K21" s="19"/>
      <c r="L21" s="19"/>
      <c r="M21" s="19"/>
      <c r="N21" s="19"/>
    </row>
    <row r="22" spans="2:14" s="2" customFormat="1" ht="37.5" customHeight="1" x14ac:dyDescent="0.3">
      <c r="B22" s="59" t="s">
        <v>62</v>
      </c>
      <c r="C22" s="60"/>
      <c r="D22" s="60"/>
      <c r="E22" s="60"/>
      <c r="F22" s="60"/>
      <c r="G22" s="60"/>
      <c r="H22" s="60"/>
      <c r="I22" s="61"/>
      <c r="J22" s="19"/>
      <c r="K22" s="19"/>
      <c r="L22" s="19"/>
      <c r="M22" s="19"/>
      <c r="N22" s="19"/>
    </row>
    <row r="23" spans="2:14" s="2" customFormat="1" ht="21" customHeight="1" x14ac:dyDescent="0.3">
      <c r="B23" s="59" t="s">
        <v>19</v>
      </c>
      <c r="C23" s="60"/>
      <c r="D23" s="60"/>
      <c r="E23" s="60"/>
      <c r="F23" s="60"/>
      <c r="G23" s="26">
        <v>989973.99999999988</v>
      </c>
      <c r="H23" s="60" t="s">
        <v>52</v>
      </c>
      <c r="I23" s="61"/>
      <c r="J23" s="19"/>
      <c r="K23" s="19"/>
      <c r="L23" s="19"/>
      <c r="M23" s="19"/>
      <c r="N23" s="19"/>
    </row>
    <row r="24" spans="2:14" s="19" customFormat="1" ht="21" customHeight="1" x14ac:dyDescent="0.3">
      <c r="B24" s="53" t="s">
        <v>20</v>
      </c>
      <c r="C24" s="54"/>
      <c r="D24" s="54"/>
      <c r="E24" s="54"/>
      <c r="F24" s="54"/>
      <c r="G24" s="54"/>
      <c r="H24" s="54"/>
      <c r="I24" s="55"/>
    </row>
    <row r="25" spans="2:14" s="2" customFormat="1" ht="18.75" x14ac:dyDescent="0.3">
      <c r="B25" s="56" t="s">
        <v>70</v>
      </c>
      <c r="C25" s="57"/>
      <c r="D25" s="57"/>
      <c r="E25" s="57"/>
      <c r="F25" s="57"/>
      <c r="G25" s="57"/>
      <c r="H25" s="57"/>
      <c r="I25" s="58"/>
      <c r="J25" s="19"/>
      <c r="K25" s="19"/>
      <c r="L25" s="19"/>
      <c r="M25" s="19"/>
      <c r="N25" s="19"/>
    </row>
    <row r="26" spans="2:14" s="2" customFormat="1" ht="15" customHeight="1" x14ac:dyDescent="0.3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2:14" ht="18.75" hidden="1" x14ac:dyDescent="0.3">
      <c r="B27" s="4" t="s">
        <v>21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.75" hidden="1" x14ac:dyDescent="0.3">
      <c r="B28" s="4" t="s">
        <v>22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6" t="s">
        <v>23</v>
      </c>
      <c r="C29" s="6"/>
      <c r="D29" s="6"/>
      <c r="E29" s="6"/>
      <c r="F29" s="4"/>
      <c r="G29" s="62" t="s">
        <v>24</v>
      </c>
      <c r="H29" s="62"/>
      <c r="I29" s="62"/>
      <c r="J29" s="4"/>
      <c r="K29" s="4"/>
      <c r="L29" s="4"/>
      <c r="M29" s="4"/>
      <c r="N29" s="4"/>
    </row>
    <row r="30" spans="2:14" ht="10.5" hidden="1" customHeight="1" x14ac:dyDescent="0.3">
      <c r="B30" s="63" t="s">
        <v>25</v>
      </c>
      <c r="C30" s="63"/>
      <c r="D30" s="63"/>
      <c r="E30" s="63"/>
      <c r="F30" s="8"/>
      <c r="G30" s="63" t="s">
        <v>26</v>
      </c>
      <c r="H30" s="63"/>
      <c r="I30" s="63"/>
      <c r="J30" s="4"/>
      <c r="K30" s="4"/>
      <c r="L30" s="4"/>
      <c r="M30" s="4"/>
      <c r="N30" s="4"/>
    </row>
    <row r="31" spans="2:14" ht="10.5" customHeight="1" x14ac:dyDescent="0.3">
      <c r="B31" s="9"/>
      <c r="C31" s="9"/>
      <c r="D31" s="9"/>
      <c r="E31" s="9"/>
      <c r="F31" s="8"/>
      <c r="G31" s="9"/>
      <c r="H31" s="9"/>
      <c r="I31" s="9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8" hidden="1" customHeight="1" x14ac:dyDescent="0.3">
      <c r="B34" s="4" t="s">
        <v>27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">
      <c r="B35" s="4" t="s">
        <v>22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64" t="s">
        <v>28</v>
      </c>
      <c r="C36" s="64"/>
      <c r="D36" s="64"/>
      <c r="E36" s="64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">
      <c r="B37" s="6" t="s">
        <v>29</v>
      </c>
      <c r="C37" s="6"/>
      <c r="D37" s="6"/>
      <c r="E37" s="6"/>
      <c r="F37" s="4"/>
      <c r="G37" s="62" t="s">
        <v>30</v>
      </c>
      <c r="H37" s="62"/>
      <c r="I37" s="62"/>
      <c r="J37" s="4"/>
      <c r="K37" s="4"/>
      <c r="L37" s="4"/>
      <c r="M37" s="4"/>
      <c r="N37" s="4"/>
    </row>
    <row r="38" spans="2:14" ht="10.5" hidden="1" customHeight="1" x14ac:dyDescent="0.3">
      <c r="B38" s="63" t="s">
        <v>25</v>
      </c>
      <c r="C38" s="63"/>
      <c r="D38" s="63"/>
      <c r="E38" s="63"/>
      <c r="F38" s="8"/>
      <c r="G38" s="63" t="s">
        <v>26</v>
      </c>
      <c r="H38" s="63"/>
      <c r="I38" s="63"/>
      <c r="J38" s="4"/>
      <c r="K38" s="4"/>
      <c r="L38" s="4"/>
      <c r="M38" s="4"/>
      <c r="N38" s="4"/>
    </row>
    <row r="39" spans="2:14" ht="10.5" hidden="1" customHeight="1" x14ac:dyDescent="0.3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8.75" hidden="1" x14ac:dyDescent="0.3">
      <c r="B40" s="4" t="s">
        <v>21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4" t="s">
        <v>22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6" t="s">
        <v>23</v>
      </c>
      <c r="C42" s="6"/>
      <c r="D42" s="6"/>
      <c r="E42" s="6"/>
      <c r="F42" s="4"/>
      <c r="G42" s="62" t="s">
        <v>24</v>
      </c>
      <c r="H42" s="62"/>
      <c r="I42" s="62"/>
      <c r="J42" s="4"/>
      <c r="K42" s="4"/>
      <c r="L42" s="4"/>
      <c r="M42" s="4"/>
      <c r="N42" s="4"/>
    </row>
    <row r="43" spans="2:14" ht="18.75" hidden="1" x14ac:dyDescent="0.3">
      <c r="B43" s="63" t="s">
        <v>25</v>
      </c>
      <c r="C43" s="63"/>
      <c r="D43" s="63"/>
      <c r="E43" s="63"/>
      <c r="F43" s="8"/>
      <c r="G43" s="63" t="s">
        <v>26</v>
      </c>
      <c r="H43" s="63"/>
      <c r="I43" s="63"/>
      <c r="J43" s="4"/>
      <c r="K43" s="4"/>
      <c r="L43" s="4"/>
      <c r="M43" s="4"/>
      <c r="N43" s="4"/>
    </row>
    <row r="44" spans="2:14" ht="18.75" x14ac:dyDescent="0.3">
      <c r="B44" s="4"/>
      <c r="C44" s="4" t="s">
        <v>38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34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39</v>
      </c>
      <c r="D46" s="6"/>
      <c r="E46" s="6"/>
      <c r="F46" s="4"/>
      <c r="G46" s="62" t="s">
        <v>40</v>
      </c>
      <c r="H46" s="62"/>
      <c r="I46" s="62"/>
      <c r="J46" s="4"/>
      <c r="K46" s="4"/>
      <c r="L46" s="4"/>
      <c r="M46" s="4"/>
      <c r="N46" s="4"/>
    </row>
    <row r="47" spans="2:14" ht="18.75" x14ac:dyDescent="0.3">
      <c r="B47" s="63" t="s">
        <v>2</v>
      </c>
      <c r="C47" s="63"/>
      <c r="D47" s="63"/>
      <c r="E47" s="63"/>
      <c r="F47" s="8"/>
      <c r="G47" s="63" t="s">
        <v>26</v>
      </c>
      <c r="H47" s="63"/>
      <c r="I47" s="63"/>
      <c r="J47" s="4"/>
      <c r="K47" s="4"/>
      <c r="L47" s="4"/>
      <c r="M47" s="4"/>
      <c r="N47" s="4"/>
    </row>
    <row r="48" spans="2:14" ht="18.75" x14ac:dyDescent="0.3">
      <c r="B48" s="9"/>
      <c r="C48" s="9"/>
      <c r="D48" s="9"/>
      <c r="E48" s="9"/>
      <c r="F48" s="8"/>
      <c r="G48" s="9"/>
      <c r="H48" s="9"/>
      <c r="I48" s="9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hidden="1" x14ac:dyDescent="0.3">
      <c r="B50" s="4" t="s">
        <v>31</v>
      </c>
      <c r="C50" s="4" t="s">
        <v>33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hidden="1" x14ac:dyDescent="0.3">
      <c r="B51" s="4"/>
      <c r="C51" s="4" t="s">
        <v>34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6"/>
      <c r="C52" s="4" t="s">
        <v>35</v>
      </c>
      <c r="D52" s="6"/>
      <c r="E52" s="6"/>
      <c r="F52" s="4"/>
      <c r="G52" s="62" t="s">
        <v>32</v>
      </c>
      <c r="H52" s="62"/>
      <c r="I52" s="62"/>
      <c r="J52" s="4"/>
      <c r="K52" s="4"/>
      <c r="L52" s="4"/>
      <c r="M52" s="4"/>
      <c r="N52" s="4"/>
    </row>
    <row r="53" spans="2:14" ht="18.75" hidden="1" x14ac:dyDescent="0.3">
      <c r="B53" s="63" t="s">
        <v>25</v>
      </c>
      <c r="C53" s="63"/>
      <c r="D53" s="63"/>
      <c r="E53" s="63"/>
      <c r="F53" s="8"/>
      <c r="G53" s="63" t="s">
        <v>26</v>
      </c>
      <c r="H53" s="63"/>
      <c r="I53" s="63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 t="s">
        <v>33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34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6"/>
      <c r="C57" s="4" t="s">
        <v>36</v>
      </c>
      <c r="D57" s="6"/>
      <c r="E57" s="6"/>
      <c r="F57" s="4"/>
      <c r="G57" s="62" t="s">
        <v>37</v>
      </c>
      <c r="H57" s="62"/>
      <c r="I57" s="62"/>
      <c r="J57" s="4"/>
      <c r="K57" s="4"/>
      <c r="L57" s="4"/>
      <c r="M57" s="4"/>
      <c r="N57" s="4"/>
    </row>
    <row r="58" spans="2:14" ht="18.75" x14ac:dyDescent="0.3">
      <c r="B58" s="63" t="s">
        <v>2</v>
      </c>
      <c r="C58" s="63"/>
      <c r="D58" s="63"/>
      <c r="E58" s="63"/>
      <c r="F58" s="8"/>
      <c r="G58" s="63" t="s">
        <v>26</v>
      </c>
      <c r="H58" s="63"/>
      <c r="I58" s="63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5" x14ac:dyDescent="0.25"/>
  </sheetData>
  <mergeCells count="44"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30:E30"/>
    <mergeCell ref="G30:I30"/>
    <mergeCell ref="B16:I16"/>
    <mergeCell ref="E18:I18"/>
    <mergeCell ref="E21:I21"/>
    <mergeCell ref="B22:I22"/>
    <mergeCell ref="B23:F23"/>
    <mergeCell ref="H23:I23"/>
    <mergeCell ref="B24:I24"/>
    <mergeCell ref="B25:I25"/>
    <mergeCell ref="G29:I29"/>
    <mergeCell ref="E20:I20"/>
    <mergeCell ref="E19:I19"/>
    <mergeCell ref="E17:I17"/>
    <mergeCell ref="B43:E43"/>
    <mergeCell ref="G43:I43"/>
    <mergeCell ref="B36:E36"/>
    <mergeCell ref="G37:I37"/>
    <mergeCell ref="B38:E38"/>
    <mergeCell ref="G38:I38"/>
    <mergeCell ref="G42:I42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0" zoomScale="130" zoomScaleNormal="130" workbookViewId="0">
      <selection activeCell="K31" sqref="K3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28"/>
  <sheetViews>
    <sheetView topLeftCell="A10" zoomScaleNormal="100" workbookViewId="0">
      <selection activeCell="N18" sqref="N18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21.5703125" hidden="1" customWidth="1"/>
    <col min="4" max="5" width="20.7109375" customWidth="1"/>
    <col min="6" max="6" width="20.7109375" style="3" customWidth="1"/>
    <col min="7" max="7" width="21.28515625" customWidth="1"/>
    <col min="8" max="8" width="15.42578125" style="23" customWidth="1"/>
    <col min="9" max="9" width="15.140625" bestFit="1" customWidth="1"/>
  </cols>
  <sheetData>
    <row r="2" spans="1:9" ht="18.75" x14ac:dyDescent="0.3">
      <c r="A2" s="70" t="s">
        <v>5</v>
      </c>
      <c r="B2" s="70"/>
      <c r="C2" s="70"/>
      <c r="D2" s="70"/>
      <c r="E2" s="70"/>
      <c r="F2" s="70"/>
      <c r="G2" s="10"/>
      <c r="H2" s="20"/>
      <c r="I2" s="10"/>
    </row>
    <row r="3" spans="1:9" ht="18.75" x14ac:dyDescent="0.3">
      <c r="A3" s="82" t="s">
        <v>45</v>
      </c>
      <c r="B3" s="82"/>
      <c r="C3" s="82"/>
      <c r="D3" s="82"/>
      <c r="E3" s="83" t="s">
        <v>71</v>
      </c>
      <c r="F3" s="83"/>
      <c r="G3" s="10"/>
      <c r="H3" s="20"/>
      <c r="I3" s="10"/>
    </row>
    <row r="6" spans="1:9" ht="19.5" thickBot="1" x14ac:dyDescent="0.35">
      <c r="A6" s="10"/>
      <c r="B6" s="10"/>
      <c r="C6" s="10"/>
      <c r="D6" s="10"/>
      <c r="E6" s="10"/>
      <c r="F6" s="30"/>
      <c r="G6" s="10"/>
      <c r="H6" s="20"/>
      <c r="I6" s="10"/>
    </row>
    <row r="7" spans="1:9" ht="18.75" x14ac:dyDescent="0.3">
      <c r="A7" s="71" t="s">
        <v>3</v>
      </c>
      <c r="B7" s="74" t="s">
        <v>0</v>
      </c>
      <c r="C7" s="76" t="s">
        <v>46</v>
      </c>
      <c r="D7" s="76" t="s">
        <v>4</v>
      </c>
      <c r="E7" s="74" t="s">
        <v>1</v>
      </c>
      <c r="F7" s="79" t="s">
        <v>50</v>
      </c>
      <c r="G7" s="10"/>
      <c r="H7" s="20"/>
      <c r="I7" s="10"/>
    </row>
    <row r="8" spans="1:9" ht="18.75" x14ac:dyDescent="0.3">
      <c r="A8" s="72"/>
      <c r="B8" s="75"/>
      <c r="C8" s="77"/>
      <c r="D8" s="77"/>
      <c r="E8" s="75"/>
      <c r="F8" s="80"/>
      <c r="G8" s="10"/>
      <c r="H8" s="20"/>
      <c r="I8" s="10"/>
    </row>
    <row r="9" spans="1:9" ht="74.25" customHeight="1" x14ac:dyDescent="0.3">
      <c r="A9" s="73"/>
      <c r="B9" s="75"/>
      <c r="C9" s="78"/>
      <c r="D9" s="78"/>
      <c r="E9" s="75"/>
      <c r="F9" s="81"/>
      <c r="G9" s="10"/>
      <c r="H9" s="20"/>
      <c r="I9" s="10"/>
    </row>
    <row r="10" spans="1:9" ht="50.1" customHeight="1" x14ac:dyDescent="0.3">
      <c r="A10" s="17">
        <v>1</v>
      </c>
      <c r="B10" s="14" t="s">
        <v>53</v>
      </c>
      <c r="C10" s="15"/>
      <c r="D10" s="13" t="s">
        <v>54</v>
      </c>
      <c r="E10" s="16">
        <v>1</v>
      </c>
      <c r="F10" s="36">
        <v>50000</v>
      </c>
      <c r="G10" s="11"/>
      <c r="H10" s="21">
        <f>E10*F10</f>
        <v>50000</v>
      </c>
      <c r="I10" s="12"/>
    </row>
    <row r="11" spans="1:9" ht="50.1" customHeight="1" x14ac:dyDescent="0.3">
      <c r="A11" s="17">
        <v>2</v>
      </c>
      <c r="B11" s="14" t="s">
        <v>55</v>
      </c>
      <c r="C11" s="15"/>
      <c r="D11" s="13" t="s">
        <v>54</v>
      </c>
      <c r="E11" s="16">
        <v>1</v>
      </c>
      <c r="F11" s="36">
        <v>49000</v>
      </c>
      <c r="G11" s="10"/>
      <c r="H11" s="21">
        <f t="shared" ref="H11:H17" si="0">E11*F11</f>
        <v>49000</v>
      </c>
    </row>
    <row r="12" spans="1:9" ht="50.1" customHeight="1" x14ac:dyDescent="0.25">
      <c r="A12" s="17">
        <v>3</v>
      </c>
      <c r="B12" s="14" t="s">
        <v>56</v>
      </c>
      <c r="C12" s="15"/>
      <c r="D12" s="13" t="s">
        <v>54</v>
      </c>
      <c r="E12" s="16">
        <v>1</v>
      </c>
      <c r="F12" s="36">
        <v>303000</v>
      </c>
      <c r="H12" s="21">
        <f t="shared" si="0"/>
        <v>303000</v>
      </c>
    </row>
    <row r="13" spans="1:9" ht="50.1" customHeight="1" x14ac:dyDescent="0.25">
      <c r="A13" s="17">
        <v>4</v>
      </c>
      <c r="B13" s="14" t="s">
        <v>57</v>
      </c>
      <c r="C13" s="15"/>
      <c r="D13" s="13" t="s">
        <v>54</v>
      </c>
      <c r="E13" s="16">
        <v>2</v>
      </c>
      <c r="F13" s="36">
        <v>65754</v>
      </c>
      <c r="H13" s="21">
        <f t="shared" si="0"/>
        <v>131508</v>
      </c>
    </row>
    <row r="14" spans="1:9" ht="50.1" customHeight="1" x14ac:dyDescent="0.25">
      <c r="A14" s="17">
        <v>5</v>
      </c>
      <c r="B14" s="14" t="s">
        <v>58</v>
      </c>
      <c r="C14" s="15"/>
      <c r="D14" s="13" t="s">
        <v>54</v>
      </c>
      <c r="E14" s="16">
        <v>1</v>
      </c>
      <c r="F14" s="36">
        <v>65148</v>
      </c>
      <c r="H14" s="21">
        <f t="shared" si="0"/>
        <v>65148</v>
      </c>
    </row>
    <row r="15" spans="1:9" ht="50.1" customHeight="1" x14ac:dyDescent="0.25">
      <c r="A15" s="17">
        <v>6</v>
      </c>
      <c r="B15" s="14" t="s">
        <v>59</v>
      </c>
      <c r="C15" s="15"/>
      <c r="D15" s="13" t="s">
        <v>54</v>
      </c>
      <c r="E15" s="16">
        <v>1</v>
      </c>
      <c r="F15" s="36">
        <v>348746.67</v>
      </c>
      <c r="H15" s="21">
        <f t="shared" si="0"/>
        <v>348746.67</v>
      </c>
    </row>
    <row r="16" spans="1:9" ht="50.1" customHeight="1" x14ac:dyDescent="0.25">
      <c r="A16" s="17">
        <v>7</v>
      </c>
      <c r="B16" s="14" t="s">
        <v>60</v>
      </c>
      <c r="C16" s="15"/>
      <c r="D16" s="13" t="s">
        <v>54</v>
      </c>
      <c r="E16" s="16">
        <v>1</v>
      </c>
      <c r="F16" s="36">
        <v>42055.33</v>
      </c>
      <c r="H16" s="21">
        <f t="shared" si="0"/>
        <v>42055.33</v>
      </c>
    </row>
    <row r="17" spans="1:8" ht="50.1" customHeight="1" x14ac:dyDescent="0.25">
      <c r="A17" s="17">
        <v>8</v>
      </c>
      <c r="B17" s="14" t="s">
        <v>61</v>
      </c>
      <c r="C17" s="15"/>
      <c r="D17" s="13" t="s">
        <v>54</v>
      </c>
      <c r="E17" s="16">
        <v>2</v>
      </c>
      <c r="F17" s="36">
        <v>258</v>
      </c>
      <c r="H17" s="21">
        <f t="shared" si="0"/>
        <v>516</v>
      </c>
    </row>
    <row r="18" spans="1:8" ht="33.75" customHeight="1" x14ac:dyDescent="0.25">
      <c r="H18" s="22">
        <f>SUM(H10:H17)</f>
        <v>989973.99999999988</v>
      </c>
    </row>
    <row r="19" spans="1:8" s="1" customFormat="1" ht="15" customHeight="1" x14ac:dyDescent="0.25">
      <c r="B19" s="1" t="s">
        <v>38</v>
      </c>
      <c r="D19" s="31"/>
      <c r="E19" s="32"/>
      <c r="F19" s="32"/>
      <c r="G19" s="33"/>
    </row>
    <row r="20" spans="1:8" s="1" customFormat="1" ht="15" customHeight="1" x14ac:dyDescent="0.25">
      <c r="B20" s="1" t="s">
        <v>34</v>
      </c>
      <c r="D20" s="31"/>
      <c r="E20" s="32"/>
      <c r="F20" s="32"/>
      <c r="G20" s="33"/>
    </row>
    <row r="21" spans="1:8" s="1" customFormat="1" ht="15" customHeight="1" x14ac:dyDescent="0.25">
      <c r="B21" s="1" t="s">
        <v>39</v>
      </c>
      <c r="D21" s="31"/>
      <c r="E21" s="33" t="s">
        <v>40</v>
      </c>
    </row>
    <row r="22" spans="1:8" s="1" customFormat="1" ht="15" customHeight="1" x14ac:dyDescent="0.25">
      <c r="B22" s="34" t="s">
        <v>2</v>
      </c>
      <c r="D22" s="31"/>
      <c r="E22" s="69" t="s">
        <v>47</v>
      </c>
      <c r="F22" s="69"/>
    </row>
    <row r="23" spans="1:8" s="1" customFormat="1" ht="15" customHeight="1" x14ac:dyDescent="0.25">
      <c r="D23" s="31"/>
      <c r="E23" s="32"/>
      <c r="F23" s="32"/>
      <c r="G23" s="33"/>
    </row>
    <row r="24" spans="1:8" s="1" customFormat="1" ht="15" customHeight="1" x14ac:dyDescent="0.25">
      <c r="D24" s="31"/>
      <c r="E24" s="32"/>
      <c r="F24" s="32"/>
      <c r="G24" s="33"/>
    </row>
    <row r="25" spans="1:8" s="1" customFormat="1" ht="15" customHeight="1" x14ac:dyDescent="0.25">
      <c r="B25" s="1" t="s">
        <v>33</v>
      </c>
      <c r="D25" s="31"/>
      <c r="E25" s="32"/>
      <c r="F25" s="32"/>
      <c r="G25" s="33"/>
    </row>
    <row r="26" spans="1:8" s="1" customFormat="1" ht="15" customHeight="1" x14ac:dyDescent="0.25">
      <c r="B26" s="1" t="s">
        <v>34</v>
      </c>
      <c r="D26" s="31"/>
      <c r="E26" s="32"/>
      <c r="F26" s="32"/>
      <c r="G26" s="33"/>
    </row>
    <row r="27" spans="1:8" s="1" customFormat="1" ht="15" customHeight="1" x14ac:dyDescent="0.25">
      <c r="B27" s="1" t="s">
        <v>48</v>
      </c>
      <c r="D27" s="31"/>
      <c r="E27" s="33" t="s">
        <v>49</v>
      </c>
    </row>
    <row r="28" spans="1:8" s="1" customFormat="1" ht="15" customHeight="1" x14ac:dyDescent="0.25">
      <c r="B28" s="34" t="s">
        <v>2</v>
      </c>
      <c r="D28" s="31"/>
      <c r="E28" s="69" t="s">
        <v>47</v>
      </c>
      <c r="F28" s="69"/>
    </row>
  </sheetData>
  <mergeCells count="11">
    <mergeCell ref="E22:F22"/>
    <mergeCell ref="E28:F28"/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0.7" right="0.7" top="0.75" bottom="0.75" header="0.3" footer="0.3"/>
  <pageSetup paperSize="9" scale="87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2023-09-11T10:47:13Z</dcterms:modified>
</cp:coreProperties>
</file>