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 15.09.2023" sheetId="40" r:id="rId1"/>
    <sheet name="Обоснование -скан 15.09.2023" sheetId="43" r:id="rId2"/>
    <sheet name="Приложение 1 15.09.2023" sheetId="41" r:id="rId3"/>
  </sheets>
  <definedNames>
    <definedName name="_xlnm.Print_Area" localSheetId="0">'Обоснование в excel 15.09.2023'!$A$1:$I$62</definedName>
    <definedName name="_xlnm.Print_Area" localSheetId="2">'Приложение 1 15.09.2023'!$A$1:$E$197</definedName>
  </definedNames>
  <calcPr calcId="162913"/>
</workbook>
</file>

<file path=xl/calcChain.xml><?xml version="1.0" encoding="utf-8"?>
<calcChain xmlns="http://schemas.openxmlformats.org/spreadsheetml/2006/main">
  <c r="G184" i="41" l="1"/>
  <c r="G183" i="41"/>
  <c r="G182" i="41"/>
  <c r="G181" i="41"/>
  <c r="G180" i="41"/>
  <c r="G179" i="41"/>
  <c r="G178" i="41"/>
  <c r="G177" i="41"/>
  <c r="G176" i="41"/>
  <c r="G175" i="41"/>
  <c r="G174" i="41"/>
  <c r="G173" i="41"/>
  <c r="G172" i="41"/>
  <c r="G171" i="41"/>
  <c r="G170" i="41"/>
  <c r="G169" i="41"/>
  <c r="G168" i="41"/>
  <c r="G167" i="41"/>
  <c r="G166" i="41"/>
  <c r="G165" i="41"/>
  <c r="G164" i="41"/>
  <c r="G163" i="41"/>
  <c r="G162" i="41"/>
  <c r="G161" i="41"/>
  <c r="G160" i="41"/>
  <c r="G159" i="41"/>
  <c r="G158" i="41"/>
  <c r="G157" i="41"/>
  <c r="G156" i="41"/>
  <c r="G155" i="41"/>
  <c r="G154" i="41"/>
  <c r="G153" i="41"/>
  <c r="G152" i="41"/>
  <c r="G151" i="41"/>
  <c r="G150" i="41"/>
  <c r="G149" i="41"/>
  <c r="G148" i="41"/>
  <c r="G147" i="41"/>
  <c r="G146" i="41"/>
  <c r="G145" i="41"/>
  <c r="G144" i="41"/>
  <c r="G143" i="41"/>
  <c r="G142" i="41"/>
  <c r="G141" i="41"/>
  <c r="G140" i="41"/>
  <c r="G139" i="41"/>
  <c r="G138" i="41"/>
  <c r="G137" i="41"/>
  <c r="G136" i="41"/>
  <c r="G135" i="41"/>
  <c r="G134" i="41"/>
  <c r="G133" i="41"/>
  <c r="G132" i="41"/>
  <c r="G131" i="41"/>
  <c r="G130" i="41"/>
  <c r="G129" i="41"/>
  <c r="G128" i="41"/>
  <c r="G127" i="41"/>
  <c r="G126" i="41"/>
  <c r="G125" i="41"/>
  <c r="G124" i="41"/>
  <c r="G123" i="41"/>
  <c r="G122" i="41"/>
  <c r="G121" i="41"/>
  <c r="G120" i="41"/>
  <c r="G119" i="41"/>
  <c r="G118" i="41"/>
  <c r="G117" i="41"/>
  <c r="G116" i="41"/>
  <c r="G115" i="41"/>
  <c r="G114" i="41"/>
  <c r="G113" i="41"/>
  <c r="G112" i="41"/>
  <c r="G111" i="41"/>
  <c r="G110" i="41"/>
  <c r="G109" i="41"/>
  <c r="G108" i="41"/>
  <c r="G107" i="41"/>
  <c r="G106" i="41"/>
  <c r="G105" i="41"/>
  <c r="G104" i="41"/>
  <c r="G103" i="41"/>
  <c r="G102" i="41"/>
  <c r="G101" i="41"/>
  <c r="G100" i="41"/>
  <c r="G99" i="41"/>
  <c r="G98" i="41"/>
  <c r="G97" i="41"/>
  <c r="G96" i="41"/>
  <c r="G95" i="41"/>
  <c r="G94" i="41"/>
  <c r="G93" i="41"/>
  <c r="G92" i="41"/>
  <c r="G91" i="41"/>
  <c r="G90" i="41"/>
  <c r="G89" i="41"/>
  <c r="G88" i="41"/>
  <c r="G87" i="41"/>
  <c r="G86" i="41"/>
  <c r="G85" i="41"/>
  <c r="G84" i="41"/>
  <c r="G83" i="41"/>
  <c r="G82" i="41"/>
  <c r="G81" i="41"/>
  <c r="G80" i="41"/>
  <c r="G79" i="41"/>
  <c r="G78" i="41"/>
  <c r="G77" i="41"/>
  <c r="G76" i="41"/>
  <c r="G75" i="41"/>
  <c r="G74" i="41"/>
  <c r="G73" i="41"/>
  <c r="G72" i="41"/>
  <c r="G71" i="41"/>
  <c r="G70" i="41"/>
  <c r="G69" i="41"/>
  <c r="G68" i="41"/>
  <c r="G67" i="41"/>
  <c r="G66" i="41"/>
  <c r="G65" i="41"/>
  <c r="G64" i="41"/>
  <c r="G63" i="41"/>
  <c r="G62" i="41"/>
  <c r="G61" i="41"/>
  <c r="G60" i="41"/>
  <c r="G59" i="41"/>
  <c r="G58" i="41"/>
  <c r="G57" i="41"/>
  <c r="G56" i="41"/>
  <c r="G55" i="41"/>
  <c r="G54" i="41"/>
  <c r="G53" i="41"/>
  <c r="G52" i="41"/>
  <c r="G51" i="41"/>
  <c r="G50" i="41"/>
  <c r="G49" i="41"/>
  <c r="G48" i="41"/>
  <c r="G47" i="41"/>
  <c r="G46" i="41"/>
  <c r="G45" i="41"/>
  <c r="G44" i="41"/>
  <c r="G43" i="41"/>
  <c r="G42" i="41"/>
  <c r="G41" i="41"/>
  <c r="G40" i="41"/>
  <c r="G39" i="41"/>
  <c r="G38" i="41"/>
  <c r="G37" i="41"/>
  <c r="G36" i="41"/>
  <c r="G35" i="41"/>
  <c r="G34" i="41"/>
  <c r="G33" i="41"/>
  <c r="G32" i="41"/>
  <c r="G31" i="41"/>
  <c r="G30" i="41"/>
  <c r="G29" i="41"/>
  <c r="G28" i="41"/>
  <c r="G27" i="41"/>
  <c r="G26" i="41"/>
  <c r="G25" i="41"/>
  <c r="G24" i="41"/>
  <c r="G23" i="41"/>
  <c r="G22" i="41"/>
  <c r="G21" i="41"/>
  <c r="G20" i="41"/>
  <c r="G19" i="41"/>
  <c r="G18" i="41"/>
  <c r="G17" i="41"/>
  <c r="G16" i="41"/>
  <c r="G15" i="41"/>
  <c r="G14" i="41"/>
  <c r="G13" i="41"/>
  <c r="G12" i="41"/>
  <c r="G11" i="41"/>
  <c r="G185" i="41" s="1"/>
  <c r="G10" i="41"/>
</calcChain>
</file>

<file path=xl/sharedStrings.xml><?xml version="1.0" encoding="utf-8"?>
<sst xmlns="http://schemas.openxmlformats.org/spreadsheetml/2006/main" count="443" uniqueCount="238">
  <si>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</si>
  <si>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</si>
  <si>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</si>
  <si>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</si>
  <si>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</si>
  <si>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</si>
  <si>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</si>
  <si>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</si>
  <si>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</si>
  <si>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</si>
  <si>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</si>
  <si>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</si>
  <si>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</si>
  <si>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</si>
  <si>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</si>
  <si>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</si>
  <si>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</si>
  <si>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</si>
  <si>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</si>
  <si>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</si>
  <si>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</si>
  <si>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</si>
  <si>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</si>
  <si>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</si>
  <si>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</si>
  <si>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</si>
  <si>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</si>
  <si>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</si>
  <si>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</si>
  <si>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</si>
  <si>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</si>
  <si>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</si>
  <si>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</si>
  <si>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</si>
  <si>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</si>
  <si>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</si>
  <si>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</si>
  <si>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</si>
  <si>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</si>
  <si>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</si>
  <si>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</si>
  <si>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</si>
  <si>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</si>
  <si>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</si>
  <si>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</si>
  <si>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</si>
  <si>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</si>
  <si>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</si>
  <si>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</si>
  <si>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</si>
  <si>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</si>
  <si>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</si>
  <si>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</si>
  <si>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</si>
  <si>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GRM1555C1H470FA01D, Конденсатор керамический ((n/a))</t>
  </si>
  <si>
    <t>AC0805FR-0710RL,  (YAGEO)</t>
  </si>
  <si>
    <t>шт</t>
  </si>
  <si>
    <t>NCP186AMX330TAG</t>
  </si>
  <si>
    <t>PX1172R, Модуль GPS/ГЛОНАСС (SkyTraq Technology)</t>
  </si>
  <si>
    <t>NTA7002NT1G, МОП-транзистор (ON SEMICONDUCTOR)</t>
  </si>
  <si>
    <t>CR2032W-HO6, (MURATA ELECTRONICS)</t>
  </si>
  <si>
    <t>103,  (KEYSTONE)</t>
  </si>
  <si>
    <t>VBH2032-1, (Renata SA)</t>
  </si>
  <si>
    <t>GCM1555C1H120FA16D</t>
  </si>
  <si>
    <t>GRM1555C1H271FA01D (MURATA ELECTRONICS)</t>
  </si>
  <si>
    <t>GRM1555C1H391FA01D</t>
  </si>
  <si>
    <t>GRM1555C1H821FA01D</t>
  </si>
  <si>
    <t>GRM1555C1H102FA01D, Конденсатор керамический (MURATA ELECTRONICS)</t>
  </si>
  <si>
    <t>GRM1885C1H122FA01D</t>
  </si>
  <si>
    <t>C0603C152F5GACTU</t>
  </si>
  <si>
    <t>GRT155R71H103KE01D</t>
  </si>
  <si>
    <t>GCM155R71H104KE02D,  (MURATA ELECTRONICS)</t>
  </si>
  <si>
    <t>UMK107B7474KA-TR</t>
  </si>
  <si>
    <t>GRT155C81E105KE13D,  (MURATA ELECTRONICS)</t>
  </si>
  <si>
    <t>CL21Y475KBBVPJE</t>
  </si>
  <si>
    <t>GRT21BC71E106KE13L</t>
  </si>
  <si>
    <t>LMK325AC6107MM-P</t>
  </si>
  <si>
    <t>HHXA500ARA470MHA0G, Алюминиевые электролитические конденсаторы (UNITED CHEMI-CON)</t>
  </si>
  <si>
    <t>865060653010</t>
  </si>
  <si>
    <t>T491X477K010AT, Конденсатор танталовый (KEMET ELECTRONICS)</t>
  </si>
  <si>
    <t>BNX002-11,  (MURATA ELECTRONICS) Фильтр</t>
  </si>
  <si>
    <t>AMPLA5030S-2R2MT, (ABRACON) Катушки постоянной индуктивности</t>
  </si>
  <si>
    <t>SRP6540-5R6M</t>
  </si>
  <si>
    <t>BLM18SG221TN1D, Индукторы  (MURATA ELECTRONICS)</t>
  </si>
  <si>
    <t>L0603B470KDWFT</t>
  </si>
  <si>
    <t>LQW18ANR12J00D,  Дроссель  (MURATA ELECTRONICS)</t>
  </si>
  <si>
    <t>MCZ1210AH900L2TA0G, (TDK) Дроссель</t>
  </si>
  <si>
    <t>ACT45B-220-2P-TL003, Синфазные дроссели / фильтры (TDK)</t>
  </si>
  <si>
    <t>LTC4359HDCB#TRMPBF, (ANALOG DEVICES)</t>
  </si>
  <si>
    <t>TPS16630RGER, (Texas Instruments)</t>
  </si>
  <si>
    <t>SIC473ED-T1-GE3, (VISHAY) Импульсные регуляторы напряжения</t>
  </si>
  <si>
    <t>MAX40200AUK+T,  (MAXIM)</t>
  </si>
  <si>
    <t>ISL80103IRAJZ-TK, Аналого-цифровые преобразователи (Renesas Electronics America Inc)</t>
  </si>
  <si>
    <t>PCA85073ADP/Q900Z, (NXP Semiconductors)</t>
  </si>
  <si>
    <t>MAX3490AEGSA+T, (MAXIM INTEGRATED )</t>
  </si>
  <si>
    <t>MAX33054EASA+, (MAXIM INTEGRATED ) ИС для интерфейса</t>
  </si>
  <si>
    <t>LSM9DS1TR,  Микросхема  (ST MICROELECTRONICS)</t>
  </si>
  <si>
    <t>BMI160, (Bosch Sensortec) Микросхема</t>
  </si>
  <si>
    <t>SCA3300-D01-1, (MURATA ELECTRONICS)</t>
  </si>
  <si>
    <t>SCR2100-D08-05</t>
  </si>
  <si>
    <t>SCC2230-E02-05, Микросхема, (MURATA ELECTRONICS)</t>
  </si>
  <si>
    <t>SIM7600E, (SIMCOM)</t>
  </si>
  <si>
    <t>SN74TVC3306DCTR,  (TEXAS INSTRUMENTS) ИС переключателя электропитания</t>
  </si>
  <si>
    <t>STM1816TWX7F, Микросхема (ST MICROELECTRONICS)</t>
  </si>
  <si>
    <t>STMPS2141STR, (ST MICROELECTRONICS) схема интегральная</t>
  </si>
  <si>
    <t>1612618-4,  ()  Разъем</t>
  </si>
  <si>
    <t>5033981892,  (MOLEX)  Разъем</t>
  </si>
  <si>
    <t>78800-0001,  (MOLEX)</t>
  </si>
  <si>
    <t>SMA-KE-G, Разъем коаксиальный (YEXIN)</t>
  </si>
  <si>
    <t>DMR-01-V,  () Переключатель</t>
  </si>
  <si>
    <t>XF2M-1215-1A, Соединитель (OMRON)</t>
  </si>
  <si>
    <t>AC0603FR-073R3L,  (YAGEO)</t>
  </si>
  <si>
    <t>RC0603FR-0762RL,  (YAGEO)</t>
  </si>
  <si>
    <t>AC0603FR-07100RL,  (YAGEO)</t>
  </si>
  <si>
    <t>AC0402FR-07680RL</t>
  </si>
  <si>
    <t>AC0402FR-072K61L</t>
  </si>
  <si>
    <t>RC0402FR-0793K1L</t>
  </si>
  <si>
    <t>DMT10H009LK3-13</t>
  </si>
  <si>
    <t>ESD9M5.0ST5G (ON SEMICONDUCTORS) Подавители ЭСР</t>
  </si>
  <si>
    <t>PESD0402-140, Диод/подавители ЭСР (LITTELFUSE)</t>
  </si>
  <si>
    <t>S1B,  (ON SEMICONDUCTOR)</t>
  </si>
  <si>
    <t>SMBJ24A, (YANGZHOU YANGJIE ELECTRONIC)</t>
  </si>
  <si>
    <t>SMBT70A-13-F, (Diodes Zetex) Подавители ЭСР</t>
  </si>
  <si>
    <t>SD103CW-13-F, (Diodes Zetex) Диод Шоттки</t>
  </si>
  <si>
    <t>MM3Z12VT1G, (ON SEMICONDUCTOR) Стабилитрон</t>
  </si>
  <si>
    <t>MMSZ5231B,  (YANGZHOU YANGJIE ELECTRONIC)</t>
  </si>
  <si>
    <t>MMSZ5260BT1G, (ON SEMICONDUCTOR)</t>
  </si>
  <si>
    <t>MF-MSMF014-2,  Резистор  (BOURNS)</t>
  </si>
  <si>
    <t>MF-SMDF050-2, Резистор (BOURNS)</t>
  </si>
  <si>
    <t>NX3215SA-32.768K-STD-MUA-8 (NDK) Кристалл</t>
  </si>
  <si>
    <t>KP-1608SYC, Диод светоизлучающий (KINGBRIGHT)</t>
  </si>
  <si>
    <t>LTST-C193TBKT-5A,  (Lite-On Electronics)</t>
  </si>
  <si>
    <t>CLV1L-FKB-CJ1N1E1BB7B3B3</t>
  </si>
  <si>
    <t>ASMB-MTB1-0B3A2</t>
  </si>
  <si>
    <t>15166-0117</t>
  </si>
  <si>
    <t>15166-0119</t>
  </si>
  <si>
    <t>15166-0121</t>
  </si>
  <si>
    <t>MUSBRA111R0, (AMPHENOL)</t>
  </si>
  <si>
    <t>MI1206K601R-10, Ферритовые фильтры (Laird Performance Materials)</t>
  </si>
  <si>
    <t>B82498F1222J000, Катушка индуктивности (EPCOS)</t>
  </si>
  <si>
    <t>CDRH2D14NP-R60NC, Катушки постоянной индуктивности (SUMIDA)</t>
  </si>
  <si>
    <t>CS0805-15NK-S, Катушки постоянной индуктивности (CHILISIN ELECTRONICS CORP.)</t>
  </si>
  <si>
    <t>0805CS-101XJLC, Катушки постоянной индуктивности (COILCRAFT)</t>
  </si>
  <si>
    <t>C0603C104K5RACAUTO7411, Конденсатор керамический (KEMET)</t>
  </si>
  <si>
    <t>CC0603MRX5R5BB106,  (YAGEO) Конденсатор</t>
  </si>
  <si>
    <t>CC0805JKNPO9BN103,  (YAGEO)</t>
  </si>
  <si>
    <t>CL21A476MQYNNNG,  Конденсатор керамический  (SAMSUNG)</t>
  </si>
  <si>
    <t>GRM155R60J475ME87D, Конденсатор керамический (MURATA ELECTRONICS)</t>
  </si>
  <si>
    <t>GRM188R60J226MEA0D, Конденсатор керамический (MURATA ELECTRONICS)</t>
  </si>
  <si>
    <t>GRM188R71E105KA12D,  Конденсатор керамический многослойный  (MURATA ELECTRONICS)</t>
  </si>
  <si>
    <t>AD9361BBCZ, Радиотрансивер (ANALOG DEVICES)</t>
  </si>
  <si>
    <t>ADM8322WC26ARJZR7, Контрольные цепи (ANALOG DEVICES)</t>
  </si>
  <si>
    <t>CDCLVC1102PWR,  Тактовый буфер  (TEXAS INSTRUMENTS)</t>
  </si>
  <si>
    <t>PGA-102+, РЧ-усилитель (MINI-CIRCUITS)</t>
  </si>
  <si>
    <t>SKY13335-381LF, РЧ-переключатели (SKYWORKS SOLUTIONS)</t>
  </si>
  <si>
    <t>TPS62085RLTR, Импульсные регуляторы напряжения(TEXAS INSTRUMENTS)</t>
  </si>
  <si>
    <t>TPS62087RLTR, Импульсные регуляторы напряжения (Texas Instruments)</t>
  </si>
  <si>
    <t>TPS7A4533DCQR, Регулятор напряжения (TEXAS INSTRUMENTS)</t>
  </si>
  <si>
    <t>TPS7A9101DSKR, Регулятор напряжения (Texas Instruments)</t>
  </si>
  <si>
    <t>XC6SLX150-3CSG484I, Микросхема (FPGA) (XILINX)</t>
  </si>
  <si>
    <t>PGB1010402KR, Подавители ЭСР (LITTELFUSE)</t>
  </si>
  <si>
    <t>CPF0603F14K3C1, (TE CONNECTIVITY) Резистор</t>
  </si>
  <si>
    <t>CRCW040210K0FKEDC, Резистор пленочный ( VISHAY )</t>
  </si>
  <si>
    <t>RC0402FR-07100KL, Резистор пленочный (YAGEO)</t>
  </si>
  <si>
    <t>RC0402FR-071RL,  Резистор  (YAGEO)</t>
  </si>
  <si>
    <t>RN73C1J162KBTDF, (TE CONNECTIVITY) Резистор</t>
  </si>
  <si>
    <t>RN73C1J1K5BTDF, Резистор пленочный (TE CONNECTIVITY)</t>
  </si>
  <si>
    <t>RN73C1J5K9BTDF, Резистор пленочный (TE CONNECTIVITY)</t>
  </si>
  <si>
    <t>RN73C1J1K15BTDF, (TE CONNECTIVITY) Резистор</t>
  </si>
  <si>
    <t>RN73C1J1K87BTDF, Резистор пленочный (TE CONNECTIVITY)</t>
  </si>
  <si>
    <t>RN73C1J9K53BTDF, (TE CONNECTIVITY) Резистор</t>
  </si>
  <si>
    <t>RT0603BRD073K57L, Резистор пленочный (YAGEO)</t>
  </si>
  <si>
    <t>RT0603BRD0780K6L, Резистор пленочный (YAGEO)</t>
  </si>
  <si>
    <t>FYLS-5050RGB, Диод светоизлучающий (FORYARD OPTOELECTRONICS)</t>
  </si>
  <si>
    <t>DS1013-14MSIXA-B,  (CONNFLY) Разъем</t>
  </si>
  <si>
    <t>KLS1-SMA-KWE-3,  (KLS Electronic Co)</t>
  </si>
  <si>
    <t>TPS22958NDGNR, Микросхема (Texas Instruments)</t>
  </si>
  <si>
    <t>TCM1-63AX+, Трансформатор сигналов (MINI-CIRCUITS)</t>
  </si>
  <si>
    <t>1909763-1, Разъем  (TE CONNECTIVITY)</t>
  </si>
  <si>
    <t>RC0402FR-0710KL, Резистор пленочный (YAGEO)</t>
  </si>
  <si>
    <t>BAS316,  (YANGZHOU YANGJIE ELECTRONIC) Диод</t>
  </si>
  <si>
    <t>GRM1555C1H220FA01D,  (MURATA ELECTRONICS)</t>
  </si>
  <si>
    <t>GCM155R71H223KA55D, Конденсатор керамический, (MURATA ELECTRONICS)</t>
  </si>
  <si>
    <t>AC0603FR-070RL, Резистор пленочный, (YAGEO)</t>
  </si>
  <si>
    <t>AC0805FR-071RL,  (YAGEO)</t>
  </si>
  <si>
    <t>AC0402FR-0720RL</t>
  </si>
  <si>
    <t>RC0603FR-07133RL,  (YAGEO)</t>
  </si>
  <si>
    <t>RC0402FR-07392RL, (YAGEO) Резистор</t>
  </si>
  <si>
    <t>AC0402FR-071KL</t>
  </si>
  <si>
    <t>RC0402FR-073KL,  Резистор пленочный  (YAGEO)</t>
  </si>
  <si>
    <t>RC0402FR-074K02L, Резистор пленочный (YAGEO)</t>
  </si>
  <si>
    <t>RC0402FR-074K99L,  Резистор  (YAGEO)</t>
  </si>
  <si>
    <t>RC0402FR-077K15L, (YAGEO)</t>
  </si>
  <si>
    <t>RC0402FR-0712K1L Резистор  (YAGEO)</t>
  </si>
  <si>
    <t>RC0402FR-0714KL, (YAGEO) Резистор пленочный</t>
  </si>
  <si>
    <t>RC0402FR-0727K4L Резистор (YAGEO)</t>
  </si>
  <si>
    <t>RC0402FR-0734KL, (YAGEO) Резистор</t>
  </si>
  <si>
    <t>RC0402FR-0747KL,  Резистор  (YAGEO)</t>
  </si>
  <si>
    <t>RC0402FR-0753K6L, (YAGEO) Резистор</t>
  </si>
  <si>
    <t>RC0402FR-07110KL, Резистор пленочный (YAGEO)</t>
  </si>
  <si>
    <t>RC0402FR-07115KL, (YAGEO)</t>
  </si>
  <si>
    <t>RC0402FR-07200KL, Резистор пленочный (YAGEO)</t>
  </si>
  <si>
    <t>RC0402FR-07243KL,  Резистор  (YAGEO)</t>
  </si>
  <si>
    <t>RC0402FR-07280KL,  (YAGEO)</t>
  </si>
  <si>
    <t>CC0402JRNPO9BN471,  (YAGEO) Конденсатор керамический</t>
  </si>
  <si>
    <t>CC0402KRX7R7BB103,  (YAGEO) Конденсатор</t>
  </si>
  <si>
    <t>CC0402KRX7R9BB102 Конденсатор керамический (YAGEO)</t>
  </si>
  <si>
    <t>CC0603JRNPO9BN471, Конденсатор керамический (YAGEO)</t>
  </si>
  <si>
    <t>CC0603JRX7R9BB103 (YAGEO) Конденсатор</t>
  </si>
  <si>
    <t>CC0603KRX5R5BB475, Конденсатор керамический (YAGEO)</t>
  </si>
  <si>
    <t>CC0805JRNPO9BN102, Конденсатор керамический  (YAGEO)</t>
  </si>
  <si>
    <t>GRM1555C1H221JA01D, Конденсатор керамический (MURATA ELECTRONICS)</t>
  </si>
  <si>
    <t>GRM155R60J474KE19D,  Конденсатор керамический  (MURATA ELECTRONICS)</t>
  </si>
  <si>
    <t>GRM155R61C104KA88D, (MURATA ELECTRONICS) Конденсатор керамический</t>
  </si>
  <si>
    <t>GRM155R71C224KA12D, Конденсатор керамический (MURATA ELECTRONICS)</t>
  </si>
  <si>
    <t>RC0402FR-071KL, Резистор пленочный (YAGEO)</t>
  </si>
  <si>
    <t>RC0402FR-0727RL, Резистор пленочный,  (YAGEO)</t>
  </si>
  <si>
    <t>RC0402FR-072K2L, Резистор пленочный (YAGEO)</t>
  </si>
  <si>
    <t>RC0402FR-072K4L, Резистор пленочный (YAGEO)</t>
  </si>
  <si>
    <t>RC0402FR-07330KL,  Резистор  (ASIA MANUFACTURE)</t>
  </si>
  <si>
    <t>RC0402FR-07330RL,  Резистор  (YAGEO)</t>
  </si>
  <si>
    <t>RC0402FR-0747RL (YAGEO) Резистор пленочный</t>
  </si>
  <si>
    <t>RC0402FR-0749R9L,  Резистор пленочный  (YAGEO)</t>
  </si>
  <si>
    <t>RC0402FR-074K7L, Резистор пленочный (YAGEO)</t>
  </si>
  <si>
    <t>RC0603FR-07120RL,  Резистор  (YAGEO)</t>
  </si>
  <si>
    <t>RC0603FR-07160RL,  (YAGEO) Резистор пленочный</t>
  </si>
  <si>
    <t>RC0603FR-07240RL,  (YAGEO) Резистор пленочный</t>
  </si>
  <si>
    <t>RC0603FR-07590KL, (YAGEO) Резистор пленочный</t>
  </si>
  <si>
    <t>RC0805FR-07680RL,  резистор  (YAGEO)</t>
  </si>
  <si>
    <t>LQG15HS22NJ02D,  (MURATA ELECTRONICS) Катушки постоянной индуктивности</t>
  </si>
  <si>
    <t>Наименование закупки: поставка электрорадиоизделий</t>
  </si>
  <si>
    <t>КП № 000356 от 30.05.2023</t>
  </si>
  <si>
    <t>КП № 494 от 29.05.2023</t>
  </si>
  <si>
    <t>Счет № ТС-00452 от 29.05.2023</t>
  </si>
  <si>
    <t>Информация о запросах ценовых предложений (коммерческих предложений)                          1. Запрос от 15.05.2023 № 123/32 в адрес различных поставщиков (пяти)</t>
  </si>
  <si>
    <t>Дата подготовки обоснования НМЦ: 15.09.2023</t>
  </si>
  <si>
    <t xml:space="preserve"> 2/712.1 от 15.09.2023</t>
  </si>
  <si>
    <t>Расчет НМЦ № 2/712.1: значение  с учетом коэффициента вариации из представленных источников ценовой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</si>
</sst>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7">
    <xf numFmtId="0" fontId="0" fillId="0" borderId="0" xfId="0"/>
    <xf numFmtId="0" fontId="7" fillId="0" borderId="0" xfId="0" applyFont="1"/>
    <xf numFmtId="0" fontId="10" fillId="0" borderId="0" xfId="0" applyFont="1"/>
    <xf numFmtId="165" fontId="0" fillId="0" borderId="0" xfId="0" applyNumberFormat="1"/>
    <xf numFmtId="0" fontId="5" fillId="0" borderId="0" xfId="0" applyFont="1"/>
    <xf numFmtId="0" fontId="12" fillId="0" borderId="0" xfId="0" applyFont="1" applyAlignment="1"/>
    <xf numFmtId="0" fontId="5" fillId="0" borderId="0" xfId="0" applyFont="1" applyAlignment="1"/>
    <xf numFmtId="0" fontId="14" fillId="0" borderId="0" xfId="0" applyFont="1"/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2" fontId="7" fillId="0" borderId="1" xfId="0" applyNumberFormat="1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top" wrapText="1"/>
    </xf>
    <xf numFmtId="0" fontId="11" fillId="0" borderId="0" xfId="0" applyFont="1"/>
    <xf numFmtId="4" fontId="15" fillId="0" borderId="0" xfId="0" applyNumberFormat="1" applyFont="1"/>
    <xf numFmtId="0" fontId="15" fillId="0" borderId="0" xfId="0" applyFont="1"/>
    <xf numFmtId="4" fontId="13" fillId="0" borderId="0" xfId="0" applyNumberFormat="1" applyFont="1" applyBorder="1" applyAlignment="1">
      <alignment vertical="top" wrapText="1"/>
    </xf>
    <xf numFmtId="4" fontId="11" fillId="2" borderId="14" xfId="0" applyNumberFormat="1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4" fontId="11" fillId="2" borderId="0" xfId="0" applyNumberFormat="1" applyFont="1" applyFill="1" applyBorder="1" applyAlignment="1">
      <alignment vertical="top" wrapText="1"/>
    </xf>
    <xf numFmtId="4" fontId="11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/>
    <xf numFmtId="2" fontId="0" fillId="0" borderId="0" xfId="0" applyNumberFormat="1"/>
    <xf numFmtId="2" fontId="7" fillId="0" borderId="0" xfId="0" applyNumberFormat="1" applyFont="1"/>
    <xf numFmtId="2" fontId="7" fillId="2" borderId="0" xfId="0" applyNumberFormat="1" applyFont="1" applyFill="1"/>
    <xf numFmtId="0" fontId="6" fillId="0" borderId="0" xfId="0" applyFont="1"/>
    <xf numFmtId="0" fontId="14" fillId="0" borderId="0" xfId="0" applyFont="1" applyAlignment="1">
      <alignment horizontal="center"/>
    </xf>
    <xf numFmtId="0" fontId="11" fillId="0" borderId="2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11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" fontId="9" fillId="0" borderId="0" xfId="0" applyNumberFormat="1" applyFont="1"/>
    <xf numFmtId="1" fontId="9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14" fontId="11" fillId="0" borderId="11" xfId="0" applyNumberFormat="1" applyFont="1" applyBorder="1" applyAlignment="1">
      <alignment horizontal="left" vertical="top" wrapText="1"/>
    </xf>
    <xf numFmtId="14" fontId="11" fillId="0" borderId="7" xfId="0" applyNumberFormat="1" applyFont="1" applyBorder="1" applyAlignment="1">
      <alignment horizontal="left" vertical="top" wrapText="1"/>
    </xf>
    <xf numFmtId="14" fontId="11" fillId="0" borderId="3" xfId="0" applyNumberFormat="1" applyFont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180975</xdr:colOff>
      <xdr:row>42</xdr:row>
      <xdr:rowOff>142875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57775" cy="814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3" zoomScaleNormal="100" workbookViewId="0">
      <selection activeCell="L49" sqref="L49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  <col min="12" max="12" width="22.7109375" customWidth="1"/>
  </cols>
  <sheetData>
    <row r="1" spans="2:14" ht="18.75" x14ac:dyDescent="0.3">
      <c r="B1" s="4"/>
      <c r="C1" s="4"/>
      <c r="D1" s="4"/>
      <c r="E1" s="4"/>
      <c r="F1" s="41" t="s">
        <v>6</v>
      </c>
      <c r="G1" s="41"/>
      <c r="H1" s="41"/>
      <c r="I1" s="41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41" t="s">
        <v>7</v>
      </c>
      <c r="G2" s="41"/>
      <c r="H2" s="41"/>
      <c r="I2" s="41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41" t="s">
        <v>8</v>
      </c>
      <c r="G3" s="41"/>
      <c r="H3" s="41"/>
      <c r="I3" s="41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41" t="s">
        <v>9</v>
      </c>
      <c r="G4" s="41"/>
      <c r="H4" s="41"/>
      <c r="I4" s="41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41" t="s">
        <v>10</v>
      </c>
      <c r="G5" s="41"/>
      <c r="H5" s="41"/>
      <c r="I5" s="41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42" t="s">
        <v>11</v>
      </c>
      <c r="G6" s="42"/>
      <c r="H6" s="42"/>
      <c r="I6" s="42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42" t="s">
        <v>12</v>
      </c>
      <c r="G7" s="42"/>
      <c r="H7" s="42"/>
      <c r="I7" s="42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33"/>
      <c r="G8" s="33"/>
      <c r="H8" s="33"/>
      <c r="I8" s="33"/>
      <c r="J8" s="4"/>
      <c r="K8" s="4"/>
      <c r="L8" s="4"/>
      <c r="M8" s="4"/>
      <c r="N8" s="4"/>
    </row>
    <row r="9" spans="2:14" ht="18.75" x14ac:dyDescent="0.3">
      <c r="B9" s="43" t="s">
        <v>13</v>
      </c>
      <c r="C9" s="43"/>
      <c r="D9" s="43"/>
      <c r="E9" s="43"/>
      <c r="F9" s="43"/>
      <c r="G9" s="43"/>
      <c r="H9" s="43"/>
      <c r="I9" s="43"/>
      <c r="J9" s="4"/>
      <c r="K9" s="4"/>
      <c r="L9" s="4"/>
      <c r="M9" s="4"/>
      <c r="N9" s="4"/>
    </row>
    <row r="10" spans="2:14" ht="42" customHeight="1" x14ac:dyDescent="0.3">
      <c r="B10" s="44" t="s">
        <v>14</v>
      </c>
      <c r="C10" s="44"/>
      <c r="D10" s="44"/>
      <c r="E10" s="44"/>
      <c r="F10" s="44"/>
      <c r="G10" s="44"/>
      <c r="H10" s="44"/>
      <c r="I10" s="44"/>
      <c r="J10" s="4"/>
      <c r="K10" s="4"/>
      <c r="L10" s="4"/>
      <c r="M10" s="4"/>
      <c r="N10" s="4"/>
    </row>
    <row r="11" spans="2:14" ht="23.25" customHeight="1" x14ac:dyDescent="0.3">
      <c r="B11" s="38" t="s">
        <v>230</v>
      </c>
      <c r="C11" s="39"/>
      <c r="D11" s="39"/>
      <c r="E11" s="39"/>
      <c r="F11" s="39"/>
      <c r="G11" s="39"/>
      <c r="H11" s="39"/>
      <c r="I11" s="40"/>
      <c r="J11" s="4"/>
      <c r="K11" s="4"/>
      <c r="L11" s="4"/>
      <c r="M11" s="4"/>
      <c r="N11" s="4"/>
    </row>
    <row r="12" spans="2:14" ht="37.5" customHeight="1" x14ac:dyDescent="0.3">
      <c r="B12" s="38" t="s">
        <v>15</v>
      </c>
      <c r="C12" s="39"/>
      <c r="D12" s="39"/>
      <c r="E12" s="39"/>
      <c r="F12" s="39"/>
      <c r="G12" s="39"/>
      <c r="H12" s="39"/>
      <c r="I12" s="40"/>
      <c r="J12" s="4"/>
      <c r="K12" s="4"/>
      <c r="L12" s="4"/>
      <c r="M12" s="4"/>
      <c r="N12" s="4"/>
    </row>
    <row r="13" spans="2:14" ht="36.75" customHeight="1" x14ac:dyDescent="0.3">
      <c r="B13" s="38" t="s">
        <v>16</v>
      </c>
      <c r="C13" s="39"/>
      <c r="D13" s="39"/>
      <c r="E13" s="39"/>
      <c r="F13" s="39"/>
      <c r="G13" s="39"/>
      <c r="H13" s="39"/>
      <c r="I13" s="40"/>
      <c r="J13" s="4"/>
      <c r="K13" s="4"/>
      <c r="L13" s="4"/>
      <c r="M13" s="4"/>
      <c r="N13" s="4"/>
    </row>
    <row r="14" spans="2:14" ht="18.75" customHeight="1" x14ac:dyDescent="0.3">
      <c r="B14" s="48" t="s">
        <v>17</v>
      </c>
      <c r="C14" s="48"/>
      <c r="D14" s="48"/>
      <c r="E14" s="48"/>
      <c r="F14" s="48"/>
      <c r="G14" s="48"/>
      <c r="H14" s="48"/>
      <c r="I14" s="48"/>
      <c r="J14" s="4"/>
      <c r="K14" s="4"/>
      <c r="L14" s="4"/>
      <c r="M14" s="4"/>
      <c r="N14" s="4"/>
    </row>
    <row r="15" spans="2:14" ht="41.25" customHeight="1" x14ac:dyDescent="0.3">
      <c r="B15" s="49" t="s">
        <v>234</v>
      </c>
      <c r="C15" s="50"/>
      <c r="D15" s="50"/>
      <c r="E15" s="50"/>
      <c r="F15" s="50"/>
      <c r="G15" s="50"/>
      <c r="H15" s="50"/>
      <c r="I15" s="51"/>
      <c r="J15" s="4"/>
      <c r="K15" s="4"/>
      <c r="L15" s="4"/>
      <c r="M15" s="4"/>
      <c r="N15" s="4"/>
    </row>
    <row r="16" spans="2:14" ht="19.5" customHeight="1" x14ac:dyDescent="0.3">
      <c r="B16" s="52" t="s">
        <v>18</v>
      </c>
      <c r="C16" s="53"/>
      <c r="D16" s="53"/>
      <c r="E16" s="53"/>
      <c r="F16" s="53"/>
      <c r="G16" s="53"/>
      <c r="H16" s="53"/>
      <c r="I16" s="54"/>
      <c r="J16" s="4"/>
      <c r="K16" s="4"/>
      <c r="L16" s="4"/>
      <c r="M16" s="4"/>
      <c r="N16" s="4"/>
    </row>
    <row r="17" spans="2:14" s="2" customFormat="1" ht="23.25" customHeight="1" x14ac:dyDescent="0.3">
      <c r="B17" s="12" t="s">
        <v>19</v>
      </c>
      <c r="C17" s="19">
        <v>1163254.8886500008</v>
      </c>
      <c r="D17" s="18" t="s">
        <v>52</v>
      </c>
      <c r="E17" s="55" t="s">
        <v>233</v>
      </c>
      <c r="F17" s="55"/>
      <c r="G17" s="55"/>
      <c r="H17" s="55"/>
      <c r="I17" s="56"/>
      <c r="J17" s="13"/>
      <c r="K17" s="13"/>
      <c r="L17" s="13"/>
      <c r="M17" s="13"/>
      <c r="N17" s="13"/>
    </row>
    <row r="18" spans="2:14" s="2" customFormat="1" ht="23.25" customHeight="1" x14ac:dyDescent="0.3">
      <c r="B18" s="32" t="s">
        <v>43</v>
      </c>
      <c r="C18" s="20">
        <v>1174000</v>
      </c>
      <c r="D18" s="18" t="s">
        <v>52</v>
      </c>
      <c r="E18" s="57" t="s">
        <v>231</v>
      </c>
      <c r="F18" s="57"/>
      <c r="G18" s="57"/>
      <c r="H18" s="57"/>
      <c r="I18" s="58"/>
      <c r="J18" s="13"/>
      <c r="K18" s="13"/>
      <c r="L18" s="13"/>
      <c r="M18" s="13"/>
      <c r="N18" s="13"/>
    </row>
    <row r="19" spans="2:14" s="2" customFormat="1" ht="23.25" customHeight="1" x14ac:dyDescent="0.3">
      <c r="B19" s="32" t="s">
        <v>44</v>
      </c>
      <c r="C19" s="20">
        <v>1176860</v>
      </c>
      <c r="D19" s="18" t="s">
        <v>52</v>
      </c>
      <c r="E19" s="57" t="s">
        <v>232</v>
      </c>
      <c r="F19" s="57"/>
      <c r="G19" s="57"/>
      <c r="H19" s="57"/>
      <c r="I19" s="58"/>
      <c r="J19" s="13"/>
      <c r="K19" s="13"/>
      <c r="L19" s="13"/>
      <c r="M19" s="13"/>
      <c r="N19" s="13"/>
    </row>
    <row r="20" spans="2:14" s="2" customFormat="1" ht="23.25" hidden="1" customHeight="1" x14ac:dyDescent="0.3">
      <c r="B20" s="32" t="s">
        <v>45</v>
      </c>
      <c r="C20" s="16"/>
      <c r="D20" s="18" t="s">
        <v>52</v>
      </c>
      <c r="E20" s="59" t="s">
        <v>46</v>
      </c>
      <c r="F20" s="59"/>
      <c r="G20" s="59"/>
      <c r="H20" s="59"/>
      <c r="I20" s="60"/>
      <c r="J20" s="13"/>
      <c r="K20" s="13"/>
      <c r="L20" s="13"/>
      <c r="M20" s="13"/>
      <c r="N20" s="13"/>
    </row>
    <row r="21" spans="2:14" s="2" customFormat="1" ht="23.25" hidden="1" customHeight="1" x14ac:dyDescent="0.3">
      <c r="B21" s="32" t="s">
        <v>42</v>
      </c>
      <c r="C21" s="16"/>
      <c r="D21" s="18" t="s">
        <v>52</v>
      </c>
      <c r="E21" s="59" t="s">
        <v>46</v>
      </c>
      <c r="F21" s="59"/>
      <c r="G21" s="59"/>
      <c r="H21" s="59"/>
      <c r="I21" s="60"/>
      <c r="J21" s="13"/>
      <c r="K21" s="13"/>
      <c r="L21" s="13"/>
      <c r="M21" s="13"/>
      <c r="N21" s="13"/>
    </row>
    <row r="22" spans="2:14" s="2" customFormat="1" ht="37.5" customHeight="1" x14ac:dyDescent="0.3">
      <c r="B22" s="61" t="s">
        <v>237</v>
      </c>
      <c r="C22" s="62"/>
      <c r="D22" s="62"/>
      <c r="E22" s="62"/>
      <c r="F22" s="62"/>
      <c r="G22" s="62"/>
      <c r="H22" s="62"/>
      <c r="I22" s="63"/>
      <c r="J22" s="13"/>
      <c r="K22" s="13"/>
      <c r="L22" s="13"/>
      <c r="M22" s="13"/>
      <c r="N22" s="13"/>
    </row>
    <row r="23" spans="2:14" s="2" customFormat="1" ht="21" customHeight="1" x14ac:dyDescent="0.3">
      <c r="B23" s="61" t="s">
        <v>20</v>
      </c>
      <c r="C23" s="62"/>
      <c r="D23" s="62"/>
      <c r="E23" s="62"/>
      <c r="F23" s="62"/>
      <c r="G23" s="17">
        <v>1171372.0100000007</v>
      </c>
      <c r="H23" s="62" t="s">
        <v>53</v>
      </c>
      <c r="I23" s="63"/>
      <c r="J23" s="13"/>
      <c r="K23" s="13"/>
      <c r="L23" s="13"/>
      <c r="M23" s="13"/>
      <c r="N23" s="13"/>
    </row>
    <row r="24" spans="2:14" s="13" customFormat="1" ht="21" customHeight="1" x14ac:dyDescent="0.3">
      <c r="B24" s="45" t="s">
        <v>21</v>
      </c>
      <c r="C24" s="46"/>
      <c r="D24" s="46"/>
      <c r="E24" s="46"/>
      <c r="F24" s="46"/>
      <c r="G24" s="46"/>
      <c r="H24" s="46"/>
      <c r="I24" s="47"/>
    </row>
    <row r="25" spans="2:14" s="2" customFormat="1" ht="18.75" x14ac:dyDescent="0.3">
      <c r="B25" s="65" t="s">
        <v>235</v>
      </c>
      <c r="C25" s="66"/>
      <c r="D25" s="66"/>
      <c r="E25" s="66"/>
      <c r="F25" s="66"/>
      <c r="G25" s="66"/>
      <c r="H25" s="66"/>
      <c r="I25" s="67"/>
      <c r="J25" s="13"/>
      <c r="K25" s="13"/>
      <c r="L25" s="13"/>
      <c r="M25" s="13"/>
      <c r="N25" s="13"/>
    </row>
    <row r="26" spans="2:14" s="2" customFormat="1" ht="15" customHeight="1" x14ac:dyDescent="0.3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64" t="s">
        <v>25</v>
      </c>
      <c r="H29" s="64"/>
      <c r="I29" s="64"/>
      <c r="J29" s="4"/>
      <c r="K29" s="4"/>
      <c r="L29" s="4"/>
      <c r="M29" s="4"/>
      <c r="N29" s="4"/>
    </row>
    <row r="30" spans="2:14" ht="10.5" hidden="1" customHeight="1" x14ac:dyDescent="0.3">
      <c r="B30" s="68" t="s">
        <v>26</v>
      </c>
      <c r="C30" s="68"/>
      <c r="D30" s="68"/>
      <c r="E30" s="68"/>
      <c r="F30" s="7"/>
      <c r="G30" s="68" t="s">
        <v>27</v>
      </c>
      <c r="H30" s="68"/>
      <c r="I30" s="68"/>
      <c r="J30" s="4"/>
      <c r="K30" s="4"/>
      <c r="L30" s="4"/>
      <c r="M30" s="4"/>
      <c r="N30" s="4"/>
    </row>
    <row r="31" spans="2:14" ht="10.5" customHeight="1" x14ac:dyDescent="0.3">
      <c r="B31" s="31"/>
      <c r="C31" s="31"/>
      <c r="D31" s="31"/>
      <c r="E31" s="31"/>
      <c r="F31" s="7"/>
      <c r="G31" s="31"/>
      <c r="H31" s="31"/>
      <c r="I31" s="31"/>
      <c r="J31" s="4"/>
      <c r="K31" s="4"/>
      <c r="L31" s="4"/>
      <c r="M31" s="4"/>
      <c r="N31" s="4"/>
    </row>
    <row r="32" spans="2:14" ht="10.5" customHeight="1" x14ac:dyDescent="0.3">
      <c r="B32" s="31"/>
      <c r="C32" s="31"/>
      <c r="D32" s="31"/>
      <c r="E32" s="31"/>
      <c r="F32" s="7"/>
      <c r="G32" s="31"/>
      <c r="H32" s="31"/>
      <c r="I32" s="31"/>
      <c r="J32" s="4"/>
      <c r="K32" s="4"/>
      <c r="L32" s="4"/>
      <c r="M32" s="4"/>
      <c r="N32" s="4"/>
    </row>
    <row r="33" spans="2:14" ht="10.5" customHeight="1" x14ac:dyDescent="0.3">
      <c r="B33" s="31"/>
      <c r="C33" s="31"/>
      <c r="D33" s="31"/>
      <c r="E33" s="31"/>
      <c r="F33" s="7"/>
      <c r="G33" s="31"/>
      <c r="H33" s="31"/>
      <c r="I33" s="31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9" t="s">
        <v>29</v>
      </c>
      <c r="C36" s="69"/>
      <c r="D36" s="69"/>
      <c r="E36" s="69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64" t="s">
        <v>31</v>
      </c>
      <c r="H37" s="64"/>
      <c r="I37" s="64"/>
      <c r="J37" s="4"/>
      <c r="K37" s="4"/>
      <c r="L37" s="4"/>
      <c r="M37" s="4"/>
      <c r="N37" s="4"/>
    </row>
    <row r="38" spans="2:14" ht="10.5" hidden="1" customHeight="1" x14ac:dyDescent="0.3">
      <c r="B38" s="68" t="s">
        <v>26</v>
      </c>
      <c r="C38" s="68"/>
      <c r="D38" s="68"/>
      <c r="E38" s="68"/>
      <c r="F38" s="7"/>
      <c r="G38" s="68" t="s">
        <v>27</v>
      </c>
      <c r="H38" s="68"/>
      <c r="I38" s="68"/>
      <c r="J38" s="4"/>
      <c r="K38" s="4"/>
      <c r="L38" s="4"/>
      <c r="M38" s="4"/>
      <c r="N38" s="4"/>
    </row>
    <row r="39" spans="2:14" ht="10.5" hidden="1" customHeight="1" x14ac:dyDescent="0.3">
      <c r="B39" s="31"/>
      <c r="C39" s="31"/>
      <c r="D39" s="31"/>
      <c r="E39" s="31"/>
      <c r="F39" s="7"/>
      <c r="G39" s="31"/>
      <c r="H39" s="31"/>
      <c r="I39" s="31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64" t="s">
        <v>25</v>
      </c>
      <c r="H42" s="64"/>
      <c r="I42" s="64"/>
      <c r="J42" s="4"/>
      <c r="K42" s="4"/>
      <c r="L42" s="4"/>
      <c r="M42" s="4"/>
      <c r="N42" s="4"/>
    </row>
    <row r="43" spans="2:14" ht="18.75" hidden="1" x14ac:dyDescent="0.3">
      <c r="B43" s="68" t="s">
        <v>26</v>
      </c>
      <c r="C43" s="68"/>
      <c r="D43" s="68"/>
      <c r="E43" s="68"/>
      <c r="F43" s="7"/>
      <c r="G43" s="68" t="s">
        <v>27</v>
      </c>
      <c r="H43" s="68"/>
      <c r="I43" s="68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64" t="s">
        <v>41</v>
      </c>
      <c r="H46" s="64"/>
      <c r="I46" s="64"/>
      <c r="J46" s="4"/>
      <c r="K46" s="4"/>
      <c r="L46" s="4"/>
      <c r="M46" s="4"/>
      <c r="N46" s="4"/>
    </row>
    <row r="47" spans="2:14" ht="18.75" x14ac:dyDescent="0.3">
      <c r="B47" s="68" t="s">
        <v>2</v>
      </c>
      <c r="C47" s="68"/>
      <c r="D47" s="68"/>
      <c r="E47" s="68"/>
      <c r="F47" s="7"/>
      <c r="G47" s="68" t="s">
        <v>27</v>
      </c>
      <c r="H47" s="68"/>
      <c r="I47" s="68"/>
      <c r="J47" s="4"/>
      <c r="K47" s="4"/>
      <c r="L47" s="4"/>
      <c r="M47" s="4"/>
      <c r="N47" s="4"/>
    </row>
    <row r="48" spans="2:14" ht="18.75" x14ac:dyDescent="0.3">
      <c r="B48" s="31"/>
      <c r="C48" s="31"/>
      <c r="D48" s="31"/>
      <c r="E48" s="31"/>
      <c r="F48" s="7"/>
      <c r="G48" s="31"/>
      <c r="H48" s="31"/>
      <c r="I48" s="31"/>
      <c r="J48" s="4"/>
      <c r="K48" s="4"/>
      <c r="L48" s="4"/>
      <c r="M48" s="4"/>
      <c r="N48" s="4"/>
    </row>
    <row r="49" spans="2:14" ht="18.75" x14ac:dyDescent="0.3">
      <c r="B49" s="31"/>
      <c r="C49" s="31"/>
      <c r="D49" s="31"/>
      <c r="E49" s="31"/>
      <c r="F49" s="7"/>
      <c r="G49" s="31"/>
      <c r="H49" s="31"/>
      <c r="I49" s="31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64" t="s">
        <v>33</v>
      </c>
      <c r="H52" s="64"/>
      <c r="I52" s="64"/>
      <c r="J52" s="4"/>
      <c r="K52" s="4"/>
      <c r="L52" s="4"/>
      <c r="M52" s="4"/>
      <c r="N52" s="4"/>
    </row>
    <row r="53" spans="2:14" ht="18.75" hidden="1" x14ac:dyDescent="0.3">
      <c r="B53" s="68" t="s">
        <v>26</v>
      </c>
      <c r="C53" s="68"/>
      <c r="D53" s="68"/>
      <c r="E53" s="68"/>
      <c r="F53" s="7"/>
      <c r="G53" s="68" t="s">
        <v>27</v>
      </c>
      <c r="H53" s="68"/>
      <c r="I53" s="68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64" t="s">
        <v>38</v>
      </c>
      <c r="H57" s="64"/>
      <c r="I57" s="64"/>
      <c r="J57" s="4"/>
      <c r="K57" s="4"/>
      <c r="L57" s="4"/>
      <c r="M57" s="4"/>
      <c r="N57" s="4"/>
    </row>
    <row r="58" spans="2:14" ht="18.75" x14ac:dyDescent="0.3">
      <c r="B58" s="68" t="s">
        <v>2</v>
      </c>
      <c r="C58" s="68"/>
      <c r="D58" s="68"/>
      <c r="E58" s="68"/>
      <c r="F58" s="7"/>
      <c r="G58" s="68" t="s">
        <v>27</v>
      </c>
      <c r="H58" s="68"/>
      <c r="I58" s="68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B58:E58"/>
    <mergeCell ref="G58:I58"/>
    <mergeCell ref="B47:E47"/>
    <mergeCell ref="G47:I47"/>
    <mergeCell ref="G52:I52"/>
    <mergeCell ref="B53:E53"/>
    <mergeCell ref="G53:I53"/>
    <mergeCell ref="G57:I57"/>
    <mergeCell ref="G46:I46"/>
    <mergeCell ref="B25:I25"/>
    <mergeCell ref="G29:I29"/>
    <mergeCell ref="B30:E30"/>
    <mergeCell ref="G30:I30"/>
    <mergeCell ref="B36:E36"/>
    <mergeCell ref="G37:I37"/>
    <mergeCell ref="B38:E38"/>
    <mergeCell ref="G38:I38"/>
    <mergeCell ref="G42:I42"/>
    <mergeCell ref="B43:E43"/>
    <mergeCell ref="G43:I43"/>
    <mergeCell ref="B24:I24"/>
    <mergeCell ref="B14:I14"/>
    <mergeCell ref="B15:I15"/>
    <mergeCell ref="B16:I16"/>
    <mergeCell ref="E17:I17"/>
    <mergeCell ref="E18:I18"/>
    <mergeCell ref="E19:I19"/>
    <mergeCell ref="E20:I20"/>
    <mergeCell ref="E21:I21"/>
    <mergeCell ref="B22:I22"/>
    <mergeCell ref="B23:F23"/>
    <mergeCell ref="H23:I23"/>
    <mergeCell ref="B13:I13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9" zoomScale="130" zoomScaleNormal="130" workbookViewId="0">
      <selection activeCell="D45" sqref="D4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195"/>
  <sheetViews>
    <sheetView view="pageBreakPreview" topLeftCell="A183" zoomScale="115" zoomScaleNormal="100" zoomScaleSheetLayoutView="115" workbookViewId="0">
      <selection activeCell="J10" sqref="J10"/>
    </sheetView>
  </sheetViews>
  <sheetFormatPr defaultRowHeight="33.75" customHeight="1" x14ac:dyDescent="0.25"/>
  <cols>
    <col min="1" max="1" width="5.85546875" customWidth="1"/>
    <col min="2" max="2" width="33.7109375" customWidth="1"/>
    <col min="3" max="3" width="20.7109375" style="2" customWidth="1"/>
    <col min="4" max="4" width="20.7109375" style="27" customWidth="1"/>
    <col min="5" max="5" width="20.7109375" style="3" customWidth="1"/>
    <col min="6" max="6" width="21.28515625" customWidth="1"/>
    <col min="7" max="7" width="14" style="15" bestFit="1" customWidth="1"/>
  </cols>
  <sheetData>
    <row r="2" spans="1:7" ht="18.75" x14ac:dyDescent="0.3">
      <c r="A2" s="71" t="s">
        <v>5</v>
      </c>
      <c r="B2" s="71"/>
      <c r="C2" s="71"/>
      <c r="D2" s="71"/>
      <c r="E2" s="71"/>
      <c r="F2" s="8"/>
    </row>
    <row r="3" spans="1:7" ht="18.75" x14ac:dyDescent="0.3">
      <c r="A3" s="72" t="s">
        <v>47</v>
      </c>
      <c r="B3" s="72"/>
      <c r="C3" s="72"/>
      <c r="D3" s="73" t="s">
        <v>236</v>
      </c>
      <c r="E3" s="73"/>
      <c r="F3" s="8"/>
    </row>
    <row r="6" spans="1:7" ht="19.5" thickBot="1" x14ac:dyDescent="0.35">
      <c r="A6" s="8"/>
      <c r="B6" s="8"/>
      <c r="C6" s="34"/>
      <c r="D6" s="26"/>
      <c r="E6" s="21"/>
      <c r="F6" s="8"/>
    </row>
    <row r="7" spans="1:7" ht="18.75" customHeight="1" x14ac:dyDescent="0.3">
      <c r="A7" s="74" t="s">
        <v>3</v>
      </c>
      <c r="B7" s="77" t="s">
        <v>0</v>
      </c>
      <c r="C7" s="79" t="s">
        <v>4</v>
      </c>
      <c r="D7" s="82" t="s">
        <v>1</v>
      </c>
      <c r="E7" s="84" t="s">
        <v>51</v>
      </c>
      <c r="F7" s="8"/>
    </row>
    <row r="8" spans="1:7" ht="18.75" x14ac:dyDescent="0.3">
      <c r="A8" s="75"/>
      <c r="B8" s="78"/>
      <c r="C8" s="80"/>
      <c r="D8" s="83"/>
      <c r="E8" s="85"/>
      <c r="F8" s="8"/>
    </row>
    <row r="9" spans="1:7" ht="74.25" customHeight="1" x14ac:dyDescent="0.3">
      <c r="A9" s="76"/>
      <c r="B9" s="78"/>
      <c r="C9" s="81"/>
      <c r="D9" s="83"/>
      <c r="E9" s="86"/>
      <c r="F9" s="8"/>
    </row>
    <row r="10" spans="1:7" ht="50.1" customHeight="1" x14ac:dyDescent="0.3">
      <c r="A10" s="11">
        <v>1</v>
      </c>
      <c r="B10" s="10" t="s">
        <v>54</v>
      </c>
      <c r="C10" s="35" t="s">
        <v>56</v>
      </c>
      <c r="D10" s="37">
        <v>45</v>
      </c>
      <c r="E10" s="25">
        <v>0.68</v>
      </c>
      <c r="F10" s="9"/>
      <c r="G10" s="15">
        <f>D10*E10</f>
        <v>30.6</v>
      </c>
    </row>
    <row r="11" spans="1:7" ht="50.1" customHeight="1" x14ac:dyDescent="0.3">
      <c r="A11" s="11">
        <v>2</v>
      </c>
      <c r="B11" s="10" t="s">
        <v>55</v>
      </c>
      <c r="C11" s="35" t="s">
        <v>56</v>
      </c>
      <c r="D11" s="37">
        <v>10</v>
      </c>
      <c r="E11" s="25">
        <v>16.2</v>
      </c>
      <c r="F11" s="8"/>
      <c r="G11" s="15">
        <f t="shared" ref="G11:G74" si="0">D11*E11</f>
        <v>162</v>
      </c>
    </row>
    <row r="12" spans="1:7" ht="50.1" customHeight="1" x14ac:dyDescent="0.25">
      <c r="A12" s="11">
        <v>3</v>
      </c>
      <c r="B12" s="10" t="s">
        <v>57</v>
      </c>
      <c r="C12" s="35" t="s">
        <v>56</v>
      </c>
      <c r="D12" s="37">
        <v>5</v>
      </c>
      <c r="E12" s="25">
        <v>108.69</v>
      </c>
      <c r="G12" s="15">
        <f t="shared" si="0"/>
        <v>543.45000000000005</v>
      </c>
    </row>
    <row r="13" spans="1:7" ht="50.1" customHeight="1" x14ac:dyDescent="0.25">
      <c r="A13" s="11">
        <v>4</v>
      </c>
      <c r="B13" s="10" t="s">
        <v>58</v>
      </c>
      <c r="C13" s="35" t="s">
        <v>56</v>
      </c>
      <c r="D13" s="37">
        <v>10</v>
      </c>
      <c r="E13" s="25">
        <v>13186.54</v>
      </c>
      <c r="G13" s="15">
        <f t="shared" si="0"/>
        <v>131865.40000000002</v>
      </c>
    </row>
    <row r="14" spans="1:7" ht="50.1" customHeight="1" x14ac:dyDescent="0.25">
      <c r="A14" s="11">
        <v>5</v>
      </c>
      <c r="B14" s="10" t="s">
        <v>59</v>
      </c>
      <c r="C14" s="35" t="s">
        <v>56</v>
      </c>
      <c r="D14" s="37">
        <v>10</v>
      </c>
      <c r="E14" s="25">
        <v>61.25</v>
      </c>
      <c r="G14" s="15">
        <f t="shared" si="0"/>
        <v>612.5</v>
      </c>
    </row>
    <row r="15" spans="1:7" ht="50.1" customHeight="1" x14ac:dyDescent="0.25">
      <c r="A15" s="11">
        <v>6</v>
      </c>
      <c r="B15" s="10" t="s">
        <v>60</v>
      </c>
      <c r="C15" s="35" t="s">
        <v>56</v>
      </c>
      <c r="D15" s="37">
        <v>5</v>
      </c>
      <c r="E15" s="25">
        <v>813.58</v>
      </c>
      <c r="G15" s="15">
        <f t="shared" si="0"/>
        <v>4067.9</v>
      </c>
    </row>
    <row r="16" spans="1:7" ht="50.1" customHeight="1" x14ac:dyDescent="0.25">
      <c r="A16" s="11">
        <v>7</v>
      </c>
      <c r="B16" s="10" t="s">
        <v>61</v>
      </c>
      <c r="C16" s="35" t="s">
        <v>56</v>
      </c>
      <c r="D16" s="37">
        <v>5</v>
      </c>
      <c r="E16" s="25">
        <v>205.13</v>
      </c>
      <c r="G16" s="15">
        <f t="shared" si="0"/>
        <v>1025.6500000000001</v>
      </c>
    </row>
    <row r="17" spans="1:7" ht="50.1" customHeight="1" x14ac:dyDescent="0.25">
      <c r="A17" s="11">
        <v>8</v>
      </c>
      <c r="B17" s="10" t="s">
        <v>62</v>
      </c>
      <c r="C17" s="35" t="s">
        <v>56</v>
      </c>
      <c r="D17" s="37">
        <v>5</v>
      </c>
      <c r="E17" s="25">
        <v>126.43</v>
      </c>
      <c r="G17" s="15">
        <f t="shared" si="0"/>
        <v>632.15000000000009</v>
      </c>
    </row>
    <row r="18" spans="1:7" ht="50.1" customHeight="1" x14ac:dyDescent="0.25">
      <c r="A18" s="11">
        <v>9</v>
      </c>
      <c r="B18" s="10" t="s">
        <v>63</v>
      </c>
      <c r="C18" s="35" t="s">
        <v>56</v>
      </c>
      <c r="D18" s="37">
        <v>10</v>
      </c>
      <c r="E18" s="25">
        <v>6.73</v>
      </c>
      <c r="G18" s="15">
        <f t="shared" si="0"/>
        <v>67.300000000000011</v>
      </c>
    </row>
    <row r="19" spans="1:7" ht="50.1" customHeight="1" x14ac:dyDescent="0.25">
      <c r="A19" s="11">
        <v>10</v>
      </c>
      <c r="B19" s="10" t="s">
        <v>64</v>
      </c>
      <c r="C19" s="35" t="s">
        <v>56</v>
      </c>
      <c r="D19" s="37">
        <v>10</v>
      </c>
      <c r="E19" s="25">
        <v>6.14</v>
      </c>
      <c r="G19" s="15">
        <f t="shared" si="0"/>
        <v>61.4</v>
      </c>
    </row>
    <row r="20" spans="1:7" ht="50.1" customHeight="1" x14ac:dyDescent="0.25">
      <c r="A20" s="11">
        <v>11</v>
      </c>
      <c r="B20" s="10" t="s">
        <v>65</v>
      </c>
      <c r="C20" s="35" t="s">
        <v>56</v>
      </c>
      <c r="D20" s="37">
        <v>10</v>
      </c>
      <c r="E20" s="25">
        <v>9.48</v>
      </c>
      <c r="G20" s="15">
        <f t="shared" si="0"/>
        <v>94.800000000000011</v>
      </c>
    </row>
    <row r="21" spans="1:7" ht="50.1" customHeight="1" x14ac:dyDescent="0.25">
      <c r="A21" s="11">
        <v>12</v>
      </c>
      <c r="B21" s="10" t="s">
        <v>66</v>
      </c>
      <c r="C21" s="35" t="s">
        <v>56</v>
      </c>
      <c r="D21" s="37">
        <v>10</v>
      </c>
      <c r="E21" s="25">
        <v>11.57</v>
      </c>
      <c r="G21" s="15">
        <f t="shared" si="0"/>
        <v>115.7</v>
      </c>
    </row>
    <row r="22" spans="1:7" ht="50.1" customHeight="1" x14ac:dyDescent="0.25">
      <c r="A22" s="11">
        <v>13</v>
      </c>
      <c r="B22" s="10" t="s">
        <v>67</v>
      </c>
      <c r="C22" s="35" t="s">
        <v>56</v>
      </c>
      <c r="D22" s="37">
        <v>10</v>
      </c>
      <c r="E22" s="25">
        <v>12.19</v>
      </c>
      <c r="G22" s="15">
        <f t="shared" si="0"/>
        <v>121.89999999999999</v>
      </c>
    </row>
    <row r="23" spans="1:7" ht="50.1" customHeight="1" x14ac:dyDescent="0.25">
      <c r="A23" s="11">
        <v>14</v>
      </c>
      <c r="B23" s="10" t="s">
        <v>68</v>
      </c>
      <c r="C23" s="35" t="s">
        <v>56</v>
      </c>
      <c r="D23" s="37">
        <v>5</v>
      </c>
      <c r="E23" s="25">
        <v>31.32</v>
      </c>
      <c r="G23" s="15">
        <f t="shared" si="0"/>
        <v>156.6</v>
      </c>
    </row>
    <row r="24" spans="1:7" ht="50.1" customHeight="1" x14ac:dyDescent="0.25">
      <c r="A24" s="11">
        <v>15</v>
      </c>
      <c r="B24" s="10" t="s">
        <v>69</v>
      </c>
      <c r="C24" s="35" t="s">
        <v>56</v>
      </c>
      <c r="D24" s="37">
        <v>10</v>
      </c>
      <c r="E24" s="25">
        <v>216.4</v>
      </c>
      <c r="G24" s="15">
        <f t="shared" si="0"/>
        <v>2164</v>
      </c>
    </row>
    <row r="25" spans="1:7" ht="50.1" customHeight="1" x14ac:dyDescent="0.25">
      <c r="A25" s="11">
        <v>16</v>
      </c>
      <c r="B25" s="10" t="s">
        <v>70</v>
      </c>
      <c r="C25" s="35" t="s">
        <v>56</v>
      </c>
      <c r="D25" s="37">
        <v>50</v>
      </c>
      <c r="E25" s="25">
        <v>2.81</v>
      </c>
      <c r="G25" s="15">
        <f t="shared" si="0"/>
        <v>140.5</v>
      </c>
    </row>
    <row r="26" spans="1:7" ht="50.1" customHeight="1" x14ac:dyDescent="0.25">
      <c r="A26" s="11">
        <v>17</v>
      </c>
      <c r="B26" s="10" t="s">
        <v>71</v>
      </c>
      <c r="C26" s="35" t="s">
        <v>56</v>
      </c>
      <c r="D26" s="37">
        <v>355</v>
      </c>
      <c r="E26" s="25">
        <v>2.52</v>
      </c>
      <c r="G26" s="15">
        <f t="shared" si="0"/>
        <v>894.6</v>
      </c>
    </row>
    <row r="27" spans="1:7" ht="50.1" customHeight="1" x14ac:dyDescent="0.25">
      <c r="A27" s="11">
        <v>18</v>
      </c>
      <c r="B27" s="10" t="s">
        <v>72</v>
      </c>
      <c r="C27" s="35" t="s">
        <v>56</v>
      </c>
      <c r="D27" s="37">
        <v>35</v>
      </c>
      <c r="E27" s="25">
        <v>13.73</v>
      </c>
      <c r="G27" s="15">
        <f t="shared" si="0"/>
        <v>480.55</v>
      </c>
    </row>
    <row r="28" spans="1:7" ht="50.1" customHeight="1" x14ac:dyDescent="0.25">
      <c r="A28" s="11">
        <v>19</v>
      </c>
      <c r="B28" s="10" t="s">
        <v>73</v>
      </c>
      <c r="C28" s="35" t="s">
        <v>56</v>
      </c>
      <c r="D28" s="37">
        <v>85</v>
      </c>
      <c r="E28" s="25">
        <v>15.94</v>
      </c>
      <c r="G28" s="15">
        <f t="shared" si="0"/>
        <v>1354.8999999999999</v>
      </c>
    </row>
    <row r="29" spans="1:7" ht="50.1" customHeight="1" x14ac:dyDescent="0.25">
      <c r="A29" s="11">
        <v>20</v>
      </c>
      <c r="B29" s="10" t="s">
        <v>74</v>
      </c>
      <c r="C29" s="35" t="s">
        <v>56</v>
      </c>
      <c r="D29" s="37">
        <v>10</v>
      </c>
      <c r="E29" s="25">
        <v>88.64</v>
      </c>
      <c r="G29" s="15">
        <f t="shared" si="0"/>
        <v>886.4</v>
      </c>
    </row>
    <row r="30" spans="1:7" ht="50.1" customHeight="1" x14ac:dyDescent="0.25">
      <c r="A30" s="11">
        <v>21</v>
      </c>
      <c r="B30" s="10" t="s">
        <v>75</v>
      </c>
      <c r="C30" s="35" t="s">
        <v>56</v>
      </c>
      <c r="D30" s="37">
        <v>150</v>
      </c>
      <c r="E30" s="25">
        <v>53.18</v>
      </c>
      <c r="G30" s="15">
        <f t="shared" si="0"/>
        <v>7977</v>
      </c>
    </row>
    <row r="31" spans="1:7" ht="50.1" customHeight="1" x14ac:dyDescent="0.25">
      <c r="A31" s="11">
        <v>22</v>
      </c>
      <c r="B31" s="10" t="s">
        <v>76</v>
      </c>
      <c r="C31" s="35" t="s">
        <v>56</v>
      </c>
      <c r="D31" s="37">
        <v>25</v>
      </c>
      <c r="E31" s="25">
        <v>260.06</v>
      </c>
      <c r="G31" s="15">
        <f t="shared" si="0"/>
        <v>6501.5</v>
      </c>
    </row>
    <row r="32" spans="1:7" ht="69" customHeight="1" x14ac:dyDescent="0.25">
      <c r="A32" s="11">
        <v>23</v>
      </c>
      <c r="B32" s="10" t="s">
        <v>77</v>
      </c>
      <c r="C32" s="35" t="s">
        <v>56</v>
      </c>
      <c r="D32" s="37">
        <v>10</v>
      </c>
      <c r="E32" s="25">
        <v>238.09</v>
      </c>
      <c r="G32" s="15">
        <f t="shared" si="0"/>
        <v>2380.9</v>
      </c>
    </row>
    <row r="33" spans="1:7" ht="50.1" customHeight="1" x14ac:dyDescent="0.25">
      <c r="A33" s="11">
        <v>24</v>
      </c>
      <c r="B33" s="10" t="s">
        <v>78</v>
      </c>
      <c r="C33" s="35" t="s">
        <v>56</v>
      </c>
      <c r="D33" s="37">
        <v>10</v>
      </c>
      <c r="E33" s="25">
        <v>124.91</v>
      </c>
      <c r="G33" s="15">
        <f t="shared" si="0"/>
        <v>1249.0999999999999</v>
      </c>
    </row>
    <row r="34" spans="1:7" ht="50.1" customHeight="1" x14ac:dyDescent="0.25">
      <c r="A34" s="11">
        <v>25</v>
      </c>
      <c r="B34" s="10" t="s">
        <v>79</v>
      </c>
      <c r="C34" s="35" t="s">
        <v>56</v>
      </c>
      <c r="D34" s="37">
        <v>5</v>
      </c>
      <c r="E34" s="25">
        <v>222.37</v>
      </c>
      <c r="G34" s="15">
        <f t="shared" si="0"/>
        <v>1111.8499999999999</v>
      </c>
    </row>
    <row r="35" spans="1:7" ht="50.1" customHeight="1" x14ac:dyDescent="0.25">
      <c r="A35" s="11">
        <v>26</v>
      </c>
      <c r="B35" s="10" t="s">
        <v>80</v>
      </c>
      <c r="C35" s="35" t="s">
        <v>56</v>
      </c>
      <c r="D35" s="37">
        <v>5</v>
      </c>
      <c r="E35" s="25">
        <v>344.39</v>
      </c>
      <c r="G35" s="15">
        <f t="shared" si="0"/>
        <v>1721.9499999999998</v>
      </c>
    </row>
    <row r="36" spans="1:7" ht="50.1" customHeight="1" x14ac:dyDescent="0.25">
      <c r="A36" s="11">
        <v>27</v>
      </c>
      <c r="B36" s="10" t="s">
        <v>81</v>
      </c>
      <c r="C36" s="35" t="s">
        <v>56</v>
      </c>
      <c r="D36" s="37">
        <v>5</v>
      </c>
      <c r="E36" s="25">
        <v>95.15</v>
      </c>
      <c r="G36" s="15">
        <f t="shared" si="0"/>
        <v>475.75</v>
      </c>
    </row>
    <row r="37" spans="1:7" ht="50.1" customHeight="1" x14ac:dyDescent="0.25">
      <c r="A37" s="11">
        <v>28</v>
      </c>
      <c r="B37" s="10" t="s">
        <v>82</v>
      </c>
      <c r="C37" s="35" t="s">
        <v>56</v>
      </c>
      <c r="D37" s="37">
        <v>5</v>
      </c>
      <c r="E37" s="25">
        <v>240.21</v>
      </c>
      <c r="G37" s="15">
        <f t="shared" si="0"/>
        <v>1201.05</v>
      </c>
    </row>
    <row r="38" spans="1:7" ht="50.1" customHeight="1" x14ac:dyDescent="0.25">
      <c r="A38" s="11">
        <v>29</v>
      </c>
      <c r="B38" s="10" t="s">
        <v>83</v>
      </c>
      <c r="C38" s="35" t="s">
        <v>56</v>
      </c>
      <c r="D38" s="37">
        <v>35</v>
      </c>
      <c r="E38" s="25">
        <v>4.46</v>
      </c>
      <c r="G38" s="15">
        <f t="shared" si="0"/>
        <v>156.1</v>
      </c>
    </row>
    <row r="39" spans="1:7" ht="50.1" customHeight="1" x14ac:dyDescent="0.25">
      <c r="A39" s="11">
        <v>30</v>
      </c>
      <c r="B39" s="10" t="s">
        <v>84</v>
      </c>
      <c r="C39" s="35" t="s">
        <v>56</v>
      </c>
      <c r="D39" s="37">
        <v>15</v>
      </c>
      <c r="E39" s="25">
        <v>29.5</v>
      </c>
      <c r="G39" s="15">
        <f t="shared" si="0"/>
        <v>442.5</v>
      </c>
    </row>
    <row r="40" spans="1:7" ht="50.1" customHeight="1" x14ac:dyDescent="0.25">
      <c r="A40" s="11">
        <v>31</v>
      </c>
      <c r="B40" s="10" t="s">
        <v>85</v>
      </c>
      <c r="C40" s="35" t="s">
        <v>56</v>
      </c>
      <c r="D40" s="37">
        <v>10</v>
      </c>
      <c r="E40" s="25">
        <v>5.27</v>
      </c>
      <c r="G40" s="15">
        <f t="shared" si="0"/>
        <v>52.699999999999996</v>
      </c>
    </row>
    <row r="41" spans="1:7" ht="50.1" customHeight="1" x14ac:dyDescent="0.25">
      <c r="A41" s="11">
        <v>32</v>
      </c>
      <c r="B41" s="10" t="s">
        <v>86</v>
      </c>
      <c r="C41" s="35" t="s">
        <v>56</v>
      </c>
      <c r="D41" s="37">
        <v>5</v>
      </c>
      <c r="E41" s="25">
        <v>4.8499999999999996</v>
      </c>
      <c r="G41" s="15">
        <f t="shared" si="0"/>
        <v>24.25</v>
      </c>
    </row>
    <row r="42" spans="1:7" ht="50.1" customHeight="1" x14ac:dyDescent="0.25">
      <c r="A42" s="11">
        <v>33</v>
      </c>
      <c r="B42" s="10" t="s">
        <v>87</v>
      </c>
      <c r="C42" s="35" t="s">
        <v>56</v>
      </c>
      <c r="D42" s="37">
        <v>25</v>
      </c>
      <c r="E42" s="25">
        <v>155.22</v>
      </c>
      <c r="G42" s="15">
        <f t="shared" si="0"/>
        <v>3880.5</v>
      </c>
    </row>
    <row r="43" spans="1:7" ht="50.1" customHeight="1" x14ac:dyDescent="0.25">
      <c r="A43" s="11">
        <v>34</v>
      </c>
      <c r="B43" s="10" t="s">
        <v>88</v>
      </c>
      <c r="C43" s="35" t="s">
        <v>56</v>
      </c>
      <c r="D43" s="37">
        <v>5</v>
      </c>
      <c r="E43" s="25">
        <v>488.39</v>
      </c>
      <c r="G43" s="15">
        <f t="shared" si="0"/>
        <v>2441.9499999999998</v>
      </c>
    </row>
    <row r="44" spans="1:7" ht="50.1" customHeight="1" x14ac:dyDescent="0.25">
      <c r="A44" s="11">
        <v>35</v>
      </c>
      <c r="B44" s="10" t="s">
        <v>89</v>
      </c>
      <c r="C44" s="35" t="s">
        <v>56</v>
      </c>
      <c r="D44" s="37">
        <v>16</v>
      </c>
      <c r="E44" s="25">
        <v>651.54999999999995</v>
      </c>
      <c r="G44" s="15">
        <f t="shared" si="0"/>
        <v>10424.799999999999</v>
      </c>
    </row>
    <row r="45" spans="1:7" ht="50.1" customHeight="1" x14ac:dyDescent="0.25">
      <c r="A45" s="11">
        <v>36</v>
      </c>
      <c r="B45" s="10" t="s">
        <v>90</v>
      </c>
      <c r="C45" s="35" t="s">
        <v>56</v>
      </c>
      <c r="D45" s="37">
        <v>10</v>
      </c>
      <c r="E45" s="25">
        <v>576.91999999999996</v>
      </c>
      <c r="G45" s="15">
        <f t="shared" si="0"/>
        <v>5769.2</v>
      </c>
    </row>
    <row r="46" spans="1:7" ht="50.1" customHeight="1" x14ac:dyDescent="0.25">
      <c r="A46" s="11">
        <v>37</v>
      </c>
      <c r="B46" s="10" t="s">
        <v>91</v>
      </c>
      <c r="C46" s="35" t="s">
        <v>56</v>
      </c>
      <c r="D46" s="37">
        <v>5</v>
      </c>
      <c r="E46" s="25">
        <v>63.77</v>
      </c>
      <c r="G46" s="15">
        <f t="shared" si="0"/>
        <v>318.85000000000002</v>
      </c>
    </row>
    <row r="47" spans="1:7" ht="50.1" customHeight="1" x14ac:dyDescent="0.25">
      <c r="A47" s="11">
        <v>38</v>
      </c>
      <c r="B47" s="10" t="s">
        <v>92</v>
      </c>
      <c r="C47" s="35" t="s">
        <v>56</v>
      </c>
      <c r="D47" s="37">
        <v>5</v>
      </c>
      <c r="E47" s="25">
        <v>442.44</v>
      </c>
      <c r="G47" s="15">
        <f t="shared" si="0"/>
        <v>2212.1999999999998</v>
      </c>
    </row>
    <row r="48" spans="1:7" ht="50.1" customHeight="1" x14ac:dyDescent="0.25">
      <c r="A48" s="11">
        <v>39</v>
      </c>
      <c r="B48" s="10" t="s">
        <v>93</v>
      </c>
      <c r="C48" s="35" t="s">
        <v>56</v>
      </c>
      <c r="D48" s="37">
        <v>5</v>
      </c>
      <c r="E48" s="25">
        <v>309.52</v>
      </c>
      <c r="G48" s="15">
        <f t="shared" si="0"/>
        <v>1547.6</v>
      </c>
    </row>
    <row r="49" spans="1:7" ht="50.1" customHeight="1" x14ac:dyDescent="0.25">
      <c r="A49" s="11">
        <v>40</v>
      </c>
      <c r="B49" s="10" t="s">
        <v>94</v>
      </c>
      <c r="C49" s="35" t="s">
        <v>56</v>
      </c>
      <c r="D49" s="37">
        <v>15</v>
      </c>
      <c r="E49" s="25">
        <v>553.04999999999995</v>
      </c>
      <c r="G49" s="15">
        <f t="shared" si="0"/>
        <v>8295.75</v>
      </c>
    </row>
    <row r="50" spans="1:7" ht="50.1" customHeight="1" x14ac:dyDescent="0.25">
      <c r="A50" s="11">
        <v>41</v>
      </c>
      <c r="B50" s="10" t="s">
        <v>95</v>
      </c>
      <c r="C50" s="35" t="s">
        <v>56</v>
      </c>
      <c r="D50" s="37">
        <v>10</v>
      </c>
      <c r="E50" s="25">
        <v>1769.76</v>
      </c>
      <c r="G50" s="15">
        <f t="shared" si="0"/>
        <v>17697.599999999999</v>
      </c>
    </row>
    <row r="51" spans="1:7" ht="50.1" customHeight="1" x14ac:dyDescent="0.25">
      <c r="A51" s="11">
        <v>42</v>
      </c>
      <c r="B51" s="10" t="s">
        <v>96</v>
      </c>
      <c r="C51" s="35" t="s">
        <v>56</v>
      </c>
      <c r="D51" s="37">
        <v>5</v>
      </c>
      <c r="E51" s="25">
        <v>1548.54</v>
      </c>
      <c r="G51" s="15">
        <f t="shared" si="0"/>
        <v>7742.7</v>
      </c>
    </row>
    <row r="52" spans="1:7" ht="50.1" customHeight="1" x14ac:dyDescent="0.25">
      <c r="A52" s="11">
        <v>43</v>
      </c>
      <c r="B52" s="10" t="s">
        <v>97</v>
      </c>
      <c r="C52" s="35" t="s">
        <v>56</v>
      </c>
      <c r="D52" s="37">
        <v>5</v>
      </c>
      <c r="E52" s="25">
        <v>331.84</v>
      </c>
      <c r="G52" s="15">
        <f t="shared" si="0"/>
        <v>1659.1999999999998</v>
      </c>
    </row>
    <row r="53" spans="1:7" ht="50.1" customHeight="1" x14ac:dyDescent="0.25">
      <c r="A53" s="11">
        <v>44</v>
      </c>
      <c r="B53" s="10" t="s">
        <v>98</v>
      </c>
      <c r="C53" s="35" t="s">
        <v>56</v>
      </c>
      <c r="D53" s="37">
        <v>5</v>
      </c>
      <c r="E53" s="25">
        <v>9557.2999999999993</v>
      </c>
      <c r="G53" s="15">
        <f t="shared" si="0"/>
        <v>47786.5</v>
      </c>
    </row>
    <row r="54" spans="1:7" ht="50.1" customHeight="1" x14ac:dyDescent="0.25">
      <c r="A54" s="11">
        <v>45</v>
      </c>
      <c r="B54" s="10" t="s">
        <v>99</v>
      </c>
      <c r="C54" s="35" t="s">
        <v>56</v>
      </c>
      <c r="D54" s="37">
        <v>10</v>
      </c>
      <c r="E54" s="25">
        <v>15287.12</v>
      </c>
      <c r="G54" s="15">
        <f t="shared" si="0"/>
        <v>152871.20000000001</v>
      </c>
    </row>
    <row r="55" spans="1:7" ht="50.1" customHeight="1" x14ac:dyDescent="0.25">
      <c r="A55" s="11">
        <v>46</v>
      </c>
      <c r="B55" s="10" t="s">
        <v>100</v>
      </c>
      <c r="C55" s="35" t="s">
        <v>56</v>
      </c>
      <c r="D55" s="37">
        <v>5</v>
      </c>
      <c r="E55" s="25">
        <v>19243.34</v>
      </c>
      <c r="G55" s="15">
        <f t="shared" si="0"/>
        <v>96216.7</v>
      </c>
    </row>
    <row r="56" spans="1:7" ht="50.1" customHeight="1" x14ac:dyDescent="0.25">
      <c r="A56" s="11">
        <v>47</v>
      </c>
      <c r="B56" s="10" t="s">
        <v>101</v>
      </c>
      <c r="C56" s="35" t="s">
        <v>56</v>
      </c>
      <c r="D56" s="37">
        <v>5</v>
      </c>
      <c r="E56" s="25">
        <v>4339.0200000000004</v>
      </c>
      <c r="G56" s="15">
        <f t="shared" si="0"/>
        <v>21695.100000000002</v>
      </c>
    </row>
    <row r="57" spans="1:7" ht="50.1" customHeight="1" x14ac:dyDescent="0.3">
      <c r="A57" s="11">
        <v>48</v>
      </c>
      <c r="B57" s="10" t="s">
        <v>102</v>
      </c>
      <c r="C57" s="35" t="s">
        <v>56</v>
      </c>
      <c r="D57" s="37">
        <v>5</v>
      </c>
      <c r="E57" s="25">
        <v>107.13</v>
      </c>
      <c r="F57" s="8"/>
      <c r="G57" s="15">
        <f t="shared" si="0"/>
        <v>535.65</v>
      </c>
    </row>
    <row r="58" spans="1:7" ht="50.1" customHeight="1" x14ac:dyDescent="0.25">
      <c r="A58" s="11">
        <v>49</v>
      </c>
      <c r="B58" s="10" t="s">
        <v>103</v>
      </c>
      <c r="C58" s="35" t="s">
        <v>56</v>
      </c>
      <c r="D58" s="37">
        <v>15</v>
      </c>
      <c r="E58" s="25">
        <v>390.2</v>
      </c>
      <c r="G58" s="15">
        <f t="shared" si="0"/>
        <v>5853</v>
      </c>
    </row>
    <row r="59" spans="1:7" ht="50.1" customHeight="1" x14ac:dyDescent="0.25">
      <c r="A59" s="11">
        <v>50</v>
      </c>
      <c r="B59" s="10" t="s">
        <v>104</v>
      </c>
      <c r="C59" s="35" t="s">
        <v>56</v>
      </c>
      <c r="D59" s="37">
        <v>5</v>
      </c>
      <c r="E59" s="25">
        <v>140.77000000000001</v>
      </c>
      <c r="G59" s="15">
        <f t="shared" si="0"/>
        <v>703.85</v>
      </c>
    </row>
    <row r="60" spans="1:7" ht="50.1" customHeight="1" x14ac:dyDescent="0.25">
      <c r="A60" s="11">
        <v>51</v>
      </c>
      <c r="B60" s="10" t="s">
        <v>105</v>
      </c>
      <c r="C60" s="35" t="s">
        <v>56</v>
      </c>
      <c r="D60" s="37">
        <v>5</v>
      </c>
      <c r="E60" s="25">
        <v>1049.58</v>
      </c>
      <c r="G60" s="15">
        <f t="shared" si="0"/>
        <v>5247.9</v>
      </c>
    </row>
    <row r="61" spans="1:7" ht="50.1" customHeight="1" x14ac:dyDescent="0.25">
      <c r="A61" s="11">
        <v>52</v>
      </c>
      <c r="B61" s="10" t="s">
        <v>106</v>
      </c>
      <c r="C61" s="35" t="s">
        <v>56</v>
      </c>
      <c r="D61" s="37">
        <v>10</v>
      </c>
      <c r="E61" s="25">
        <v>131.47</v>
      </c>
      <c r="G61" s="15">
        <f t="shared" si="0"/>
        <v>1314.7</v>
      </c>
    </row>
    <row r="62" spans="1:7" ht="50.1" customHeight="1" x14ac:dyDescent="0.25">
      <c r="A62" s="11">
        <v>53</v>
      </c>
      <c r="B62" s="10" t="s">
        <v>107</v>
      </c>
      <c r="C62" s="35" t="s">
        <v>56</v>
      </c>
      <c r="D62" s="37">
        <v>5</v>
      </c>
      <c r="E62" s="25">
        <v>214.29</v>
      </c>
      <c r="G62" s="15">
        <f t="shared" si="0"/>
        <v>1071.45</v>
      </c>
    </row>
    <row r="63" spans="1:7" ht="50.1" customHeight="1" x14ac:dyDescent="0.25">
      <c r="A63" s="11">
        <v>54</v>
      </c>
      <c r="B63" s="10" t="s">
        <v>108</v>
      </c>
      <c r="C63" s="35" t="s">
        <v>56</v>
      </c>
      <c r="D63" s="37">
        <v>10</v>
      </c>
      <c r="E63" s="25">
        <v>24.42</v>
      </c>
      <c r="G63" s="15">
        <f t="shared" si="0"/>
        <v>244.20000000000002</v>
      </c>
    </row>
    <row r="64" spans="1:7" ht="50.1" customHeight="1" x14ac:dyDescent="0.25">
      <c r="A64" s="11">
        <v>55</v>
      </c>
      <c r="B64" s="10" t="s">
        <v>109</v>
      </c>
      <c r="C64" s="35" t="s">
        <v>56</v>
      </c>
      <c r="D64" s="37">
        <v>5</v>
      </c>
      <c r="E64" s="25">
        <v>336.99</v>
      </c>
      <c r="G64" s="15">
        <f t="shared" si="0"/>
        <v>1684.95</v>
      </c>
    </row>
    <row r="65" spans="1:7" ht="50.1" customHeight="1" x14ac:dyDescent="0.25">
      <c r="A65" s="11">
        <v>56</v>
      </c>
      <c r="B65" s="10" t="s">
        <v>110</v>
      </c>
      <c r="C65" s="35" t="s">
        <v>56</v>
      </c>
      <c r="D65" s="37">
        <v>5</v>
      </c>
      <c r="E65" s="25">
        <v>178.02</v>
      </c>
      <c r="G65" s="15">
        <f t="shared" si="0"/>
        <v>890.1</v>
      </c>
    </row>
    <row r="66" spans="1:7" ht="50.1" customHeight="1" x14ac:dyDescent="0.25">
      <c r="A66" s="11">
        <v>57</v>
      </c>
      <c r="B66" s="10" t="s">
        <v>111</v>
      </c>
      <c r="C66" s="35" t="s">
        <v>56</v>
      </c>
      <c r="D66" s="37">
        <v>10</v>
      </c>
      <c r="E66" s="25">
        <v>1.96</v>
      </c>
      <c r="G66" s="15">
        <f t="shared" si="0"/>
        <v>19.600000000000001</v>
      </c>
    </row>
    <row r="67" spans="1:7" ht="50.1" customHeight="1" x14ac:dyDescent="0.25">
      <c r="A67" s="11">
        <v>58</v>
      </c>
      <c r="B67" s="10" t="s">
        <v>112</v>
      </c>
      <c r="C67" s="35" t="s">
        <v>56</v>
      </c>
      <c r="D67" s="37">
        <v>30</v>
      </c>
      <c r="E67" s="25">
        <v>0.15</v>
      </c>
      <c r="G67" s="15">
        <f t="shared" si="0"/>
        <v>4.5</v>
      </c>
    </row>
    <row r="68" spans="1:7" ht="50.1" customHeight="1" x14ac:dyDescent="0.25">
      <c r="A68" s="11">
        <v>59</v>
      </c>
      <c r="B68" s="10" t="s">
        <v>113</v>
      </c>
      <c r="C68" s="35" t="s">
        <v>56</v>
      </c>
      <c r="D68" s="37">
        <v>90</v>
      </c>
      <c r="E68" s="25">
        <v>3.29</v>
      </c>
      <c r="G68" s="15">
        <f t="shared" si="0"/>
        <v>296.10000000000002</v>
      </c>
    </row>
    <row r="69" spans="1:7" ht="50.1" customHeight="1" x14ac:dyDescent="0.25">
      <c r="A69" s="11">
        <v>60</v>
      </c>
      <c r="B69" s="10" t="s">
        <v>114</v>
      </c>
      <c r="C69" s="35" t="s">
        <v>56</v>
      </c>
      <c r="D69" s="37">
        <v>85</v>
      </c>
      <c r="E69" s="25">
        <v>2.75</v>
      </c>
      <c r="G69" s="15">
        <f t="shared" si="0"/>
        <v>233.75</v>
      </c>
    </row>
    <row r="70" spans="1:7" ht="50.1" customHeight="1" x14ac:dyDescent="0.25">
      <c r="A70" s="11">
        <v>61</v>
      </c>
      <c r="B70" s="10" t="s">
        <v>115</v>
      </c>
      <c r="C70" s="35" t="s">
        <v>56</v>
      </c>
      <c r="D70" s="37">
        <v>10</v>
      </c>
      <c r="E70" s="25">
        <v>3.68</v>
      </c>
      <c r="G70" s="15">
        <f t="shared" si="0"/>
        <v>36.800000000000004</v>
      </c>
    </row>
    <row r="71" spans="1:7" ht="50.1" customHeight="1" x14ac:dyDescent="0.25">
      <c r="A71" s="11">
        <v>62</v>
      </c>
      <c r="B71" s="10" t="s">
        <v>116</v>
      </c>
      <c r="C71" s="35" t="s">
        <v>56</v>
      </c>
      <c r="D71" s="37">
        <v>10</v>
      </c>
      <c r="E71" s="25">
        <v>1.96</v>
      </c>
      <c r="G71" s="15">
        <f t="shared" si="0"/>
        <v>19.600000000000001</v>
      </c>
    </row>
    <row r="72" spans="1:7" ht="50.1" customHeight="1" x14ac:dyDescent="0.25">
      <c r="A72" s="11">
        <v>63</v>
      </c>
      <c r="B72" s="10" t="s">
        <v>117</v>
      </c>
      <c r="C72" s="35" t="s">
        <v>56</v>
      </c>
      <c r="D72" s="37">
        <v>5</v>
      </c>
      <c r="E72" s="25">
        <v>227.1</v>
      </c>
      <c r="G72" s="15">
        <f t="shared" si="0"/>
        <v>1135.5</v>
      </c>
    </row>
    <row r="73" spans="1:7" ht="50.1" customHeight="1" x14ac:dyDescent="0.25">
      <c r="A73" s="11">
        <v>64</v>
      </c>
      <c r="B73" s="10" t="s">
        <v>118</v>
      </c>
      <c r="C73" s="35" t="s">
        <v>56</v>
      </c>
      <c r="D73" s="37">
        <v>160</v>
      </c>
      <c r="E73" s="25">
        <v>30.4</v>
      </c>
      <c r="G73" s="15">
        <f t="shared" si="0"/>
        <v>4864</v>
      </c>
    </row>
    <row r="74" spans="1:7" ht="50.1" customHeight="1" x14ac:dyDescent="0.25">
      <c r="A74" s="11">
        <v>65</v>
      </c>
      <c r="B74" s="10" t="s">
        <v>119</v>
      </c>
      <c r="C74" s="35" t="s">
        <v>56</v>
      </c>
      <c r="D74" s="37">
        <v>15</v>
      </c>
      <c r="E74" s="25">
        <v>67.36</v>
      </c>
      <c r="G74" s="15">
        <f t="shared" si="0"/>
        <v>1010.4</v>
      </c>
    </row>
    <row r="75" spans="1:7" ht="50.1" customHeight="1" x14ac:dyDescent="0.25">
      <c r="A75" s="11">
        <v>66</v>
      </c>
      <c r="B75" s="10" t="s">
        <v>120</v>
      </c>
      <c r="C75" s="35" t="s">
        <v>56</v>
      </c>
      <c r="D75" s="37">
        <v>5</v>
      </c>
      <c r="E75" s="25">
        <v>56.28</v>
      </c>
      <c r="G75" s="15">
        <f t="shared" ref="G75:G138" si="1">D75*E75</f>
        <v>281.39999999999998</v>
      </c>
    </row>
    <row r="76" spans="1:7" ht="50.1" customHeight="1" x14ac:dyDescent="0.25">
      <c r="A76" s="11">
        <v>67</v>
      </c>
      <c r="B76" s="10" t="s">
        <v>121</v>
      </c>
      <c r="C76" s="35" t="s">
        <v>56</v>
      </c>
      <c r="D76" s="37">
        <v>5</v>
      </c>
      <c r="E76" s="25">
        <v>9.7200000000000006</v>
      </c>
      <c r="G76" s="15">
        <f t="shared" si="1"/>
        <v>48.6</v>
      </c>
    </row>
    <row r="77" spans="1:7" ht="50.1" customHeight="1" x14ac:dyDescent="0.25">
      <c r="A77" s="11">
        <v>68</v>
      </c>
      <c r="B77" s="10" t="s">
        <v>122</v>
      </c>
      <c r="C77" s="35" t="s">
        <v>56</v>
      </c>
      <c r="D77" s="37">
        <v>5</v>
      </c>
      <c r="E77" s="25">
        <v>93</v>
      </c>
      <c r="G77" s="15">
        <f t="shared" si="1"/>
        <v>465</v>
      </c>
    </row>
    <row r="78" spans="1:7" ht="50.1" customHeight="1" x14ac:dyDescent="0.25">
      <c r="A78" s="11">
        <v>69</v>
      </c>
      <c r="B78" s="10" t="s">
        <v>123</v>
      </c>
      <c r="C78" s="35" t="s">
        <v>56</v>
      </c>
      <c r="D78" s="37">
        <v>15</v>
      </c>
      <c r="E78" s="25">
        <v>41.75</v>
      </c>
      <c r="G78" s="15">
        <f t="shared" si="1"/>
        <v>626.25</v>
      </c>
    </row>
    <row r="79" spans="1:7" ht="50.1" customHeight="1" x14ac:dyDescent="0.25">
      <c r="A79" s="11">
        <v>70</v>
      </c>
      <c r="B79" s="10" t="s">
        <v>124</v>
      </c>
      <c r="C79" s="35" t="s">
        <v>56</v>
      </c>
      <c r="D79" s="37">
        <v>5</v>
      </c>
      <c r="E79" s="25">
        <v>38.24</v>
      </c>
      <c r="G79" s="15">
        <f t="shared" si="1"/>
        <v>191.20000000000002</v>
      </c>
    </row>
    <row r="80" spans="1:7" ht="50.1" customHeight="1" x14ac:dyDescent="0.25">
      <c r="A80" s="11">
        <v>71</v>
      </c>
      <c r="B80" s="10" t="s">
        <v>125</v>
      </c>
      <c r="C80" s="35" t="s">
        <v>56</v>
      </c>
      <c r="D80" s="37">
        <v>5</v>
      </c>
      <c r="E80" s="25">
        <v>1.89</v>
      </c>
      <c r="G80" s="15">
        <f t="shared" si="1"/>
        <v>9.4499999999999993</v>
      </c>
    </row>
    <row r="81" spans="1:7" ht="50.1" customHeight="1" x14ac:dyDescent="0.25">
      <c r="A81" s="11">
        <v>72</v>
      </c>
      <c r="B81" s="10" t="s">
        <v>126</v>
      </c>
      <c r="C81" s="35" t="s">
        <v>56</v>
      </c>
      <c r="D81" s="37">
        <v>5</v>
      </c>
      <c r="E81" s="25">
        <v>34.78</v>
      </c>
      <c r="G81" s="15">
        <f t="shared" si="1"/>
        <v>173.9</v>
      </c>
    </row>
    <row r="82" spans="1:7" ht="50.1" customHeight="1" x14ac:dyDescent="0.25">
      <c r="A82" s="11">
        <v>73</v>
      </c>
      <c r="B82" s="10" t="s">
        <v>127</v>
      </c>
      <c r="C82" s="35" t="s">
        <v>56</v>
      </c>
      <c r="D82" s="37">
        <v>15</v>
      </c>
      <c r="E82" s="25">
        <v>27.16</v>
      </c>
      <c r="G82" s="15">
        <f t="shared" si="1"/>
        <v>407.4</v>
      </c>
    </row>
    <row r="83" spans="1:7" ht="50.1" customHeight="1" x14ac:dyDescent="0.25">
      <c r="A83" s="11">
        <v>74</v>
      </c>
      <c r="B83" s="10" t="s">
        <v>128</v>
      </c>
      <c r="C83" s="35" t="s">
        <v>56</v>
      </c>
      <c r="D83" s="37">
        <v>5</v>
      </c>
      <c r="E83" s="25">
        <v>66.84</v>
      </c>
      <c r="G83" s="15">
        <f t="shared" si="1"/>
        <v>334.20000000000005</v>
      </c>
    </row>
    <row r="84" spans="1:7" ht="50.1" customHeight="1" x14ac:dyDescent="0.25">
      <c r="A84" s="11">
        <v>75</v>
      </c>
      <c r="B84" s="10" t="s">
        <v>129</v>
      </c>
      <c r="C84" s="35" t="s">
        <v>56</v>
      </c>
      <c r="D84" s="37">
        <v>5</v>
      </c>
      <c r="E84" s="25">
        <v>38.380000000000003</v>
      </c>
      <c r="G84" s="15">
        <f t="shared" si="1"/>
        <v>191.9</v>
      </c>
    </row>
    <row r="85" spans="1:7" ht="50.1" customHeight="1" x14ac:dyDescent="0.25">
      <c r="A85" s="11">
        <v>76</v>
      </c>
      <c r="B85" s="10" t="s">
        <v>130</v>
      </c>
      <c r="C85" s="35" t="s">
        <v>56</v>
      </c>
      <c r="D85" s="37">
        <v>65</v>
      </c>
      <c r="E85" s="25">
        <v>14.03</v>
      </c>
      <c r="G85" s="15">
        <f t="shared" si="1"/>
        <v>911.94999999999993</v>
      </c>
    </row>
    <row r="86" spans="1:7" ht="50.1" customHeight="1" x14ac:dyDescent="0.25">
      <c r="A86" s="11">
        <v>77</v>
      </c>
      <c r="B86" s="10" t="s">
        <v>131</v>
      </c>
      <c r="C86" s="35" t="s">
        <v>56</v>
      </c>
      <c r="D86" s="37">
        <v>10</v>
      </c>
      <c r="E86" s="25">
        <v>26.55</v>
      </c>
      <c r="G86" s="15">
        <f t="shared" si="1"/>
        <v>265.5</v>
      </c>
    </row>
    <row r="87" spans="1:7" ht="50.1" customHeight="1" x14ac:dyDescent="0.25">
      <c r="A87" s="11">
        <v>78</v>
      </c>
      <c r="B87" s="10" t="s">
        <v>132</v>
      </c>
      <c r="C87" s="35" t="s">
        <v>56</v>
      </c>
      <c r="D87" s="37">
        <v>5</v>
      </c>
      <c r="E87" s="25">
        <v>78.930000000000007</v>
      </c>
      <c r="G87" s="15">
        <f t="shared" si="1"/>
        <v>394.65000000000003</v>
      </c>
    </row>
    <row r="88" spans="1:7" ht="50.1" customHeight="1" x14ac:dyDescent="0.25">
      <c r="A88" s="11">
        <v>79</v>
      </c>
      <c r="B88" s="10" t="s">
        <v>133</v>
      </c>
      <c r="C88" s="35" t="s">
        <v>56</v>
      </c>
      <c r="D88" s="37">
        <v>5</v>
      </c>
      <c r="E88" s="25">
        <v>124.91</v>
      </c>
      <c r="G88" s="15">
        <f t="shared" si="1"/>
        <v>624.54999999999995</v>
      </c>
    </row>
    <row r="89" spans="1:7" ht="50.1" customHeight="1" x14ac:dyDescent="0.25">
      <c r="A89" s="11">
        <v>80</v>
      </c>
      <c r="B89" s="10" t="s">
        <v>134</v>
      </c>
      <c r="C89" s="35" t="s">
        <v>56</v>
      </c>
      <c r="D89" s="37">
        <v>5</v>
      </c>
      <c r="E89" s="25">
        <v>752.74</v>
      </c>
      <c r="G89" s="15">
        <f t="shared" si="1"/>
        <v>3763.7</v>
      </c>
    </row>
    <row r="90" spans="1:7" ht="50.1" customHeight="1" x14ac:dyDescent="0.25">
      <c r="A90" s="11">
        <v>81</v>
      </c>
      <c r="B90" s="10" t="s">
        <v>135</v>
      </c>
      <c r="C90" s="35" t="s">
        <v>56</v>
      </c>
      <c r="D90" s="37">
        <v>5</v>
      </c>
      <c r="E90" s="25">
        <v>474.35</v>
      </c>
      <c r="G90" s="15">
        <f t="shared" si="1"/>
        <v>2371.75</v>
      </c>
    </row>
    <row r="91" spans="1:7" ht="50.1" customHeight="1" x14ac:dyDescent="0.25">
      <c r="A91" s="11">
        <v>82</v>
      </c>
      <c r="B91" s="10" t="s">
        <v>136</v>
      </c>
      <c r="C91" s="35" t="s">
        <v>56</v>
      </c>
      <c r="D91" s="37">
        <v>5</v>
      </c>
      <c r="E91" s="25">
        <v>470.68</v>
      </c>
      <c r="G91" s="15">
        <f t="shared" si="1"/>
        <v>2353.4</v>
      </c>
    </row>
    <row r="92" spans="1:7" ht="50.1" customHeight="1" x14ac:dyDescent="0.25">
      <c r="A92" s="11">
        <v>83</v>
      </c>
      <c r="B92" s="10" t="s">
        <v>137</v>
      </c>
      <c r="C92" s="35" t="s">
        <v>56</v>
      </c>
      <c r="D92" s="37">
        <v>5</v>
      </c>
      <c r="E92" s="25">
        <v>1895.56</v>
      </c>
      <c r="G92" s="15">
        <f t="shared" si="1"/>
        <v>9477.7999999999993</v>
      </c>
    </row>
    <row r="93" spans="1:7" ht="50.1" customHeight="1" x14ac:dyDescent="0.25">
      <c r="A93" s="11">
        <v>84</v>
      </c>
      <c r="B93" s="10" t="s">
        <v>138</v>
      </c>
      <c r="C93" s="35" t="s">
        <v>56</v>
      </c>
      <c r="D93" s="37">
        <v>50</v>
      </c>
      <c r="E93" s="25">
        <v>27.5</v>
      </c>
      <c r="G93" s="15">
        <f t="shared" si="1"/>
        <v>1375</v>
      </c>
    </row>
    <row r="94" spans="1:7" ht="50.1" customHeight="1" x14ac:dyDescent="0.25">
      <c r="A94" s="11">
        <v>85</v>
      </c>
      <c r="B94" s="10" t="s">
        <v>139</v>
      </c>
      <c r="C94" s="35" t="s">
        <v>56</v>
      </c>
      <c r="D94" s="37">
        <v>12</v>
      </c>
      <c r="E94" s="25">
        <v>24.11</v>
      </c>
      <c r="G94" s="15">
        <f t="shared" si="1"/>
        <v>289.32</v>
      </c>
    </row>
    <row r="95" spans="1:7" ht="50.1" customHeight="1" x14ac:dyDescent="0.25">
      <c r="A95" s="11">
        <v>86</v>
      </c>
      <c r="B95" s="10" t="s">
        <v>140</v>
      </c>
      <c r="C95" s="35" t="s">
        <v>56</v>
      </c>
      <c r="D95" s="37">
        <v>50</v>
      </c>
      <c r="E95" s="25">
        <v>75.209999999999994</v>
      </c>
      <c r="G95" s="15">
        <f t="shared" si="1"/>
        <v>3760.4999999999995</v>
      </c>
    </row>
    <row r="96" spans="1:7" ht="50.1" customHeight="1" x14ac:dyDescent="0.25">
      <c r="A96" s="11">
        <v>87</v>
      </c>
      <c r="B96" s="10" t="s">
        <v>141</v>
      </c>
      <c r="C96" s="35" t="s">
        <v>56</v>
      </c>
      <c r="D96" s="37">
        <v>75</v>
      </c>
      <c r="E96" s="25">
        <v>7.42</v>
      </c>
      <c r="G96" s="15">
        <f t="shared" si="1"/>
        <v>556.5</v>
      </c>
    </row>
    <row r="97" spans="1:7" ht="50.1" customHeight="1" x14ac:dyDescent="0.25">
      <c r="A97" s="11">
        <v>88</v>
      </c>
      <c r="B97" s="10" t="s">
        <v>142</v>
      </c>
      <c r="C97" s="35" t="s">
        <v>56</v>
      </c>
      <c r="D97" s="37">
        <v>54</v>
      </c>
      <c r="E97" s="25">
        <v>2.23</v>
      </c>
      <c r="G97" s="15">
        <f t="shared" si="1"/>
        <v>120.42</v>
      </c>
    </row>
    <row r="98" spans="1:7" ht="50.1" customHeight="1" x14ac:dyDescent="0.25">
      <c r="A98" s="11">
        <v>89</v>
      </c>
      <c r="B98" s="10" t="s">
        <v>143</v>
      </c>
      <c r="C98" s="35" t="s">
        <v>56</v>
      </c>
      <c r="D98" s="37">
        <v>100</v>
      </c>
      <c r="E98" s="25">
        <v>7.27</v>
      </c>
      <c r="G98" s="15">
        <f t="shared" si="1"/>
        <v>727</v>
      </c>
    </row>
    <row r="99" spans="1:7" ht="50.1" customHeight="1" x14ac:dyDescent="0.25">
      <c r="A99" s="11">
        <v>90</v>
      </c>
      <c r="B99" s="10" t="s">
        <v>144</v>
      </c>
      <c r="C99" s="35" t="s">
        <v>56</v>
      </c>
      <c r="D99" s="37">
        <v>200</v>
      </c>
      <c r="E99" s="25">
        <v>2.1</v>
      </c>
      <c r="G99" s="15">
        <f t="shared" si="1"/>
        <v>420</v>
      </c>
    </row>
    <row r="100" spans="1:7" ht="50.1" customHeight="1" x14ac:dyDescent="0.25">
      <c r="A100" s="11">
        <v>91</v>
      </c>
      <c r="B100" s="10" t="s">
        <v>145</v>
      </c>
      <c r="C100" s="35" t="s">
        <v>56</v>
      </c>
      <c r="D100" s="37">
        <v>50</v>
      </c>
      <c r="E100" s="25">
        <v>3.44</v>
      </c>
      <c r="G100" s="15">
        <f t="shared" si="1"/>
        <v>172</v>
      </c>
    </row>
    <row r="101" spans="1:7" ht="50.1" customHeight="1" x14ac:dyDescent="0.25">
      <c r="A101" s="11">
        <v>92</v>
      </c>
      <c r="B101" s="10" t="s">
        <v>146</v>
      </c>
      <c r="C101" s="35" t="s">
        <v>56</v>
      </c>
      <c r="D101" s="37">
        <v>60</v>
      </c>
      <c r="E101" s="25">
        <v>2.94</v>
      </c>
      <c r="G101" s="15">
        <f t="shared" si="1"/>
        <v>176.4</v>
      </c>
    </row>
    <row r="102" spans="1:7" ht="50.1" customHeight="1" x14ac:dyDescent="0.25">
      <c r="A102" s="11">
        <v>93</v>
      </c>
      <c r="B102" s="10" t="s">
        <v>147</v>
      </c>
      <c r="C102" s="35" t="s">
        <v>56</v>
      </c>
      <c r="D102" s="37">
        <v>100</v>
      </c>
      <c r="E102" s="25">
        <v>4.03</v>
      </c>
      <c r="G102" s="15">
        <f t="shared" si="1"/>
        <v>403</v>
      </c>
    </row>
    <row r="103" spans="1:7" ht="50.1" customHeight="1" x14ac:dyDescent="0.25">
      <c r="A103" s="11">
        <v>94</v>
      </c>
      <c r="B103" s="10" t="s">
        <v>148</v>
      </c>
      <c r="C103" s="35" t="s">
        <v>56</v>
      </c>
      <c r="D103" s="37">
        <v>50</v>
      </c>
      <c r="E103" s="25">
        <v>1.56</v>
      </c>
      <c r="G103" s="15">
        <f t="shared" si="1"/>
        <v>78</v>
      </c>
    </row>
    <row r="104" spans="1:7" ht="63" x14ac:dyDescent="0.3">
      <c r="A104" s="11">
        <v>95</v>
      </c>
      <c r="B104" s="10" t="s">
        <v>149</v>
      </c>
      <c r="C104" s="35" t="s">
        <v>56</v>
      </c>
      <c r="D104" s="37">
        <v>100</v>
      </c>
      <c r="E104" s="25">
        <v>12.82</v>
      </c>
      <c r="F104" s="8"/>
      <c r="G104" s="15">
        <f t="shared" si="1"/>
        <v>1282</v>
      </c>
    </row>
    <row r="105" spans="1:7" ht="50.1" customHeight="1" x14ac:dyDescent="0.25">
      <c r="A105" s="11">
        <v>96</v>
      </c>
      <c r="B105" s="10" t="s">
        <v>150</v>
      </c>
      <c r="C105" s="35" t="s">
        <v>56</v>
      </c>
      <c r="D105" s="37">
        <v>6</v>
      </c>
      <c r="E105" s="25">
        <v>10677.92</v>
      </c>
      <c r="G105" s="15">
        <f t="shared" si="1"/>
        <v>64067.520000000004</v>
      </c>
    </row>
    <row r="106" spans="1:7" ht="50.1" customHeight="1" x14ac:dyDescent="0.25">
      <c r="A106" s="11">
        <v>97</v>
      </c>
      <c r="B106" s="10" t="s">
        <v>151</v>
      </c>
      <c r="C106" s="35" t="s">
        <v>56</v>
      </c>
      <c r="D106" s="37">
        <v>12</v>
      </c>
      <c r="E106" s="25">
        <v>429.25</v>
      </c>
      <c r="G106" s="15">
        <f t="shared" si="1"/>
        <v>5151</v>
      </c>
    </row>
    <row r="107" spans="1:7" ht="50.1" customHeight="1" x14ac:dyDescent="0.25">
      <c r="A107" s="11">
        <v>98</v>
      </c>
      <c r="B107" s="10" t="s">
        <v>152</v>
      </c>
      <c r="C107" s="35" t="s">
        <v>56</v>
      </c>
      <c r="D107" s="37">
        <v>24</v>
      </c>
      <c r="E107" s="25">
        <v>228.34</v>
      </c>
      <c r="G107" s="15">
        <f t="shared" si="1"/>
        <v>5480.16</v>
      </c>
    </row>
    <row r="108" spans="1:7" ht="50.1" customHeight="1" x14ac:dyDescent="0.25">
      <c r="A108" s="11">
        <v>99</v>
      </c>
      <c r="B108" s="10" t="s">
        <v>153</v>
      </c>
      <c r="C108" s="35" t="s">
        <v>56</v>
      </c>
      <c r="D108" s="37">
        <v>20</v>
      </c>
      <c r="E108" s="25">
        <v>319.92</v>
      </c>
      <c r="G108" s="15">
        <f t="shared" si="1"/>
        <v>6398.4000000000005</v>
      </c>
    </row>
    <row r="109" spans="1:7" ht="50.1" customHeight="1" x14ac:dyDescent="0.25">
      <c r="A109" s="11">
        <v>100</v>
      </c>
      <c r="B109" s="10" t="s">
        <v>154</v>
      </c>
      <c r="C109" s="35" t="s">
        <v>56</v>
      </c>
      <c r="D109" s="37">
        <v>12</v>
      </c>
      <c r="E109" s="25">
        <v>155.38999999999999</v>
      </c>
      <c r="G109" s="15">
        <f t="shared" si="1"/>
        <v>1864.6799999999998</v>
      </c>
    </row>
    <row r="110" spans="1:7" ht="50.1" customHeight="1" x14ac:dyDescent="0.25">
      <c r="A110" s="11">
        <v>101</v>
      </c>
      <c r="B110" s="10" t="s">
        <v>155</v>
      </c>
      <c r="C110" s="35" t="s">
        <v>56</v>
      </c>
      <c r="D110" s="37">
        <v>30</v>
      </c>
      <c r="E110" s="25">
        <v>109.21</v>
      </c>
      <c r="G110" s="15">
        <f t="shared" si="1"/>
        <v>3276.2999999999997</v>
      </c>
    </row>
    <row r="111" spans="1:7" ht="50.1" customHeight="1" x14ac:dyDescent="0.25">
      <c r="A111" s="11">
        <v>102</v>
      </c>
      <c r="B111" s="10" t="s">
        <v>156</v>
      </c>
      <c r="C111" s="35" t="s">
        <v>56</v>
      </c>
      <c r="D111" s="37">
        <v>6</v>
      </c>
      <c r="E111" s="25">
        <v>413.88</v>
      </c>
      <c r="G111" s="15">
        <f t="shared" si="1"/>
        <v>2483.2799999999997</v>
      </c>
    </row>
    <row r="112" spans="1:7" ht="50.1" customHeight="1" x14ac:dyDescent="0.25">
      <c r="A112" s="11">
        <v>103</v>
      </c>
      <c r="B112" s="10" t="s">
        <v>157</v>
      </c>
      <c r="C112" s="35" t="s">
        <v>56</v>
      </c>
      <c r="D112" s="37">
        <v>6</v>
      </c>
      <c r="E112" s="25">
        <v>558.16</v>
      </c>
      <c r="G112" s="15">
        <f t="shared" si="1"/>
        <v>3348.96</v>
      </c>
    </row>
    <row r="113" spans="1:7" ht="50.1" customHeight="1" x14ac:dyDescent="0.25">
      <c r="A113" s="11">
        <v>104</v>
      </c>
      <c r="B113" s="10" t="s">
        <v>158</v>
      </c>
      <c r="C113" s="35" t="s">
        <v>56</v>
      </c>
      <c r="D113" s="37">
        <v>24</v>
      </c>
      <c r="E113" s="25">
        <v>132.37</v>
      </c>
      <c r="G113" s="15">
        <f t="shared" si="1"/>
        <v>3176.88</v>
      </c>
    </row>
    <row r="114" spans="1:7" ht="50.1" customHeight="1" x14ac:dyDescent="0.25">
      <c r="A114" s="11">
        <v>105</v>
      </c>
      <c r="B114" s="10" t="s">
        <v>159</v>
      </c>
      <c r="C114" s="35" t="s">
        <v>56</v>
      </c>
      <c r="D114" s="37">
        <v>6</v>
      </c>
      <c r="E114" s="25">
        <v>71646.36</v>
      </c>
      <c r="G114" s="15">
        <f t="shared" si="1"/>
        <v>429878.16000000003</v>
      </c>
    </row>
    <row r="115" spans="1:7" ht="50.1" customHeight="1" x14ac:dyDescent="0.25">
      <c r="A115" s="11">
        <v>106</v>
      </c>
      <c r="B115" s="10" t="s">
        <v>160</v>
      </c>
      <c r="C115" s="35" t="s">
        <v>56</v>
      </c>
      <c r="D115" s="37">
        <v>10</v>
      </c>
      <c r="E115" s="25">
        <v>83.99</v>
      </c>
      <c r="G115" s="15">
        <f t="shared" si="1"/>
        <v>839.9</v>
      </c>
    </row>
    <row r="116" spans="1:7" ht="50.1" customHeight="1" x14ac:dyDescent="0.25">
      <c r="A116" s="11">
        <v>107</v>
      </c>
      <c r="B116" s="10" t="s">
        <v>161</v>
      </c>
      <c r="C116" s="35" t="s">
        <v>56</v>
      </c>
      <c r="D116" s="37">
        <v>10</v>
      </c>
      <c r="E116" s="25">
        <v>28.39</v>
      </c>
      <c r="G116" s="15">
        <f t="shared" si="1"/>
        <v>283.89999999999998</v>
      </c>
    </row>
    <row r="117" spans="1:7" ht="50.1" customHeight="1" x14ac:dyDescent="0.25">
      <c r="A117" s="11">
        <v>108</v>
      </c>
      <c r="B117" s="10" t="s">
        <v>162</v>
      </c>
      <c r="C117" s="35" t="s">
        <v>56</v>
      </c>
      <c r="D117" s="37">
        <v>100</v>
      </c>
      <c r="E117" s="25">
        <v>2.06</v>
      </c>
      <c r="G117" s="15">
        <f t="shared" si="1"/>
        <v>206</v>
      </c>
    </row>
    <row r="118" spans="1:7" ht="50.1" customHeight="1" x14ac:dyDescent="0.25">
      <c r="A118" s="11">
        <v>109</v>
      </c>
      <c r="B118" s="10" t="s">
        <v>163</v>
      </c>
      <c r="C118" s="35" t="s">
        <v>56</v>
      </c>
      <c r="D118" s="37">
        <v>225</v>
      </c>
      <c r="E118" s="25">
        <v>7.0000000000000007E-2</v>
      </c>
      <c r="G118" s="15">
        <f t="shared" si="1"/>
        <v>15.750000000000002</v>
      </c>
    </row>
    <row r="119" spans="1:7" ht="50.1" customHeight="1" x14ac:dyDescent="0.25">
      <c r="A119" s="11">
        <v>110</v>
      </c>
      <c r="B119" s="10" t="s">
        <v>164</v>
      </c>
      <c r="C119" s="35" t="s">
        <v>56</v>
      </c>
      <c r="D119" s="37">
        <v>200</v>
      </c>
      <c r="E119" s="25">
        <v>0.14000000000000001</v>
      </c>
      <c r="G119" s="15">
        <f t="shared" si="1"/>
        <v>28.000000000000004</v>
      </c>
    </row>
    <row r="120" spans="1:7" ht="50.1" customHeight="1" x14ac:dyDescent="0.25">
      <c r="A120" s="11">
        <v>111</v>
      </c>
      <c r="B120" s="10" t="s">
        <v>165</v>
      </c>
      <c r="C120" s="35" t="s">
        <v>56</v>
      </c>
      <c r="D120" s="37">
        <v>20</v>
      </c>
      <c r="E120" s="25">
        <v>163.71</v>
      </c>
      <c r="G120" s="15">
        <f t="shared" si="1"/>
        <v>3274.2000000000003</v>
      </c>
    </row>
    <row r="121" spans="1:7" ht="50.1" customHeight="1" x14ac:dyDescent="0.25">
      <c r="A121" s="11">
        <v>112</v>
      </c>
      <c r="B121" s="10" t="s">
        <v>166</v>
      </c>
      <c r="C121" s="35" t="s">
        <v>56</v>
      </c>
      <c r="D121" s="37">
        <v>10</v>
      </c>
      <c r="E121" s="25">
        <v>163.71</v>
      </c>
      <c r="G121" s="15">
        <f t="shared" si="1"/>
        <v>1637.1000000000001</v>
      </c>
    </row>
    <row r="122" spans="1:7" ht="50.1" customHeight="1" x14ac:dyDescent="0.25">
      <c r="A122" s="11">
        <v>113</v>
      </c>
      <c r="B122" s="10" t="s">
        <v>167</v>
      </c>
      <c r="C122" s="35" t="s">
        <v>56</v>
      </c>
      <c r="D122" s="37">
        <v>20</v>
      </c>
      <c r="E122" s="25">
        <v>163.71</v>
      </c>
      <c r="G122" s="15">
        <f t="shared" si="1"/>
        <v>3274.2000000000003</v>
      </c>
    </row>
    <row r="123" spans="1:7" ht="50.1" customHeight="1" x14ac:dyDescent="0.25">
      <c r="A123" s="11">
        <v>114</v>
      </c>
      <c r="B123" s="10" t="s">
        <v>168</v>
      </c>
      <c r="C123" s="35" t="s">
        <v>56</v>
      </c>
      <c r="D123" s="37">
        <v>10</v>
      </c>
      <c r="E123" s="25">
        <v>152.18</v>
      </c>
      <c r="G123" s="15">
        <f t="shared" si="1"/>
        <v>1521.8000000000002</v>
      </c>
    </row>
    <row r="124" spans="1:7" ht="50.1" customHeight="1" x14ac:dyDescent="0.25">
      <c r="A124" s="11">
        <v>115</v>
      </c>
      <c r="B124" s="10" t="s">
        <v>169</v>
      </c>
      <c r="C124" s="35" t="s">
        <v>56</v>
      </c>
      <c r="D124" s="37">
        <v>10</v>
      </c>
      <c r="E124" s="25">
        <v>148.77000000000001</v>
      </c>
      <c r="G124" s="15">
        <f t="shared" si="1"/>
        <v>1487.7</v>
      </c>
    </row>
    <row r="125" spans="1:7" ht="50.1" customHeight="1" x14ac:dyDescent="0.25">
      <c r="A125" s="11">
        <v>116</v>
      </c>
      <c r="B125" s="10" t="s">
        <v>170</v>
      </c>
      <c r="C125" s="35" t="s">
        <v>56</v>
      </c>
      <c r="D125" s="37">
        <v>20</v>
      </c>
      <c r="E125" s="25">
        <v>118.97</v>
      </c>
      <c r="G125" s="15">
        <f t="shared" si="1"/>
        <v>2379.4</v>
      </c>
    </row>
    <row r="126" spans="1:7" ht="50.1" customHeight="1" x14ac:dyDescent="0.25">
      <c r="A126" s="11">
        <v>117</v>
      </c>
      <c r="B126" s="10" t="s">
        <v>171</v>
      </c>
      <c r="C126" s="35" t="s">
        <v>56</v>
      </c>
      <c r="D126" s="37">
        <v>10</v>
      </c>
      <c r="E126" s="25">
        <v>38.9</v>
      </c>
      <c r="G126" s="15">
        <f t="shared" si="1"/>
        <v>389</v>
      </c>
    </row>
    <row r="127" spans="1:7" ht="50.1" customHeight="1" x14ac:dyDescent="0.25">
      <c r="A127" s="11">
        <v>118</v>
      </c>
      <c r="B127" s="10" t="s">
        <v>172</v>
      </c>
      <c r="C127" s="35" t="s">
        <v>56</v>
      </c>
      <c r="D127" s="37">
        <v>10</v>
      </c>
      <c r="E127" s="25">
        <v>48.78</v>
      </c>
      <c r="G127" s="15">
        <f t="shared" si="1"/>
        <v>487.8</v>
      </c>
    </row>
    <row r="128" spans="1:7" ht="50.1" customHeight="1" x14ac:dyDescent="0.25">
      <c r="A128" s="11">
        <v>119</v>
      </c>
      <c r="B128" s="10" t="s">
        <v>173</v>
      </c>
      <c r="C128" s="35" t="s">
        <v>56</v>
      </c>
      <c r="D128" s="37">
        <v>32</v>
      </c>
      <c r="E128" s="25">
        <v>9.33</v>
      </c>
      <c r="G128" s="15">
        <f t="shared" si="1"/>
        <v>298.56</v>
      </c>
    </row>
    <row r="129" spans="1:7" ht="50.1" customHeight="1" x14ac:dyDescent="0.25">
      <c r="A129" s="11">
        <v>120</v>
      </c>
      <c r="B129" s="10" t="s">
        <v>174</v>
      </c>
      <c r="C129" s="35" t="s">
        <v>56</v>
      </c>
      <c r="D129" s="37">
        <v>15</v>
      </c>
      <c r="E129" s="25">
        <v>33.64</v>
      </c>
      <c r="G129" s="15">
        <f t="shared" si="1"/>
        <v>504.6</v>
      </c>
    </row>
    <row r="130" spans="1:7" ht="50.1" customHeight="1" x14ac:dyDescent="0.25">
      <c r="A130" s="11">
        <v>121</v>
      </c>
      <c r="B130" s="10" t="s">
        <v>175</v>
      </c>
      <c r="C130" s="35" t="s">
        <v>56</v>
      </c>
      <c r="D130" s="37">
        <v>12</v>
      </c>
      <c r="E130" s="25">
        <v>113.03</v>
      </c>
      <c r="G130" s="15">
        <f t="shared" si="1"/>
        <v>1356.3600000000001</v>
      </c>
    </row>
    <row r="131" spans="1:7" ht="50.1" customHeight="1" x14ac:dyDescent="0.25">
      <c r="A131" s="11">
        <v>122</v>
      </c>
      <c r="B131" s="10" t="s">
        <v>176</v>
      </c>
      <c r="C131" s="35" t="s">
        <v>56</v>
      </c>
      <c r="D131" s="37">
        <v>6</v>
      </c>
      <c r="E131" s="25">
        <v>397.11</v>
      </c>
      <c r="G131" s="15">
        <f t="shared" si="1"/>
        <v>2382.66</v>
      </c>
    </row>
    <row r="132" spans="1:7" ht="50.1" customHeight="1" x14ac:dyDescent="0.25">
      <c r="A132" s="11">
        <v>123</v>
      </c>
      <c r="B132" s="10" t="s">
        <v>177</v>
      </c>
      <c r="C132" s="35" t="s">
        <v>56</v>
      </c>
      <c r="D132" s="37">
        <v>20</v>
      </c>
      <c r="E132" s="25">
        <v>682.47</v>
      </c>
      <c r="G132" s="15">
        <f t="shared" si="1"/>
        <v>13649.400000000001</v>
      </c>
    </row>
    <row r="133" spans="1:7" ht="50.1" customHeight="1" x14ac:dyDescent="0.25">
      <c r="A133" s="11">
        <v>124</v>
      </c>
      <c r="B133" s="10" t="s">
        <v>178</v>
      </c>
      <c r="C133" s="35" t="s">
        <v>56</v>
      </c>
      <c r="D133" s="37">
        <v>115</v>
      </c>
      <c r="E133" s="25">
        <v>31.36</v>
      </c>
      <c r="G133" s="15">
        <f t="shared" si="1"/>
        <v>3606.4</v>
      </c>
    </row>
    <row r="134" spans="1:7" ht="50.1" customHeight="1" x14ac:dyDescent="0.25">
      <c r="A134" s="11">
        <v>125</v>
      </c>
      <c r="B134" s="10" t="s">
        <v>179</v>
      </c>
      <c r="C134" s="35" t="s">
        <v>56</v>
      </c>
      <c r="D134" s="37">
        <v>90</v>
      </c>
      <c r="E134" s="25">
        <v>0.04</v>
      </c>
      <c r="G134" s="15">
        <f t="shared" si="1"/>
        <v>3.6</v>
      </c>
    </row>
    <row r="135" spans="1:7" ht="50.1" customHeight="1" x14ac:dyDescent="0.25">
      <c r="A135" s="11">
        <v>126</v>
      </c>
      <c r="B135" s="10" t="s">
        <v>180</v>
      </c>
      <c r="C135" s="35" t="s">
        <v>56</v>
      </c>
      <c r="D135" s="37">
        <v>20</v>
      </c>
      <c r="E135" s="25">
        <v>0.91</v>
      </c>
      <c r="G135" s="15">
        <f t="shared" si="1"/>
        <v>18.2</v>
      </c>
    </row>
    <row r="136" spans="1:7" ht="50.1" customHeight="1" x14ac:dyDescent="0.25">
      <c r="A136" s="11">
        <v>127</v>
      </c>
      <c r="B136" s="10" t="s">
        <v>181</v>
      </c>
      <c r="C136" s="35" t="s">
        <v>56</v>
      </c>
      <c r="D136" s="37">
        <v>55</v>
      </c>
      <c r="E136" s="25">
        <v>0.6</v>
      </c>
      <c r="G136" s="15">
        <f t="shared" si="1"/>
        <v>33</v>
      </c>
    </row>
    <row r="137" spans="1:7" ht="50.1" customHeight="1" x14ac:dyDescent="0.25">
      <c r="A137" s="11">
        <v>128</v>
      </c>
      <c r="B137" s="10" t="s">
        <v>182</v>
      </c>
      <c r="C137" s="35" t="s">
        <v>56</v>
      </c>
      <c r="D137" s="37">
        <v>25</v>
      </c>
      <c r="E137" s="25">
        <v>0.61</v>
      </c>
      <c r="G137" s="15">
        <f t="shared" si="1"/>
        <v>15.25</v>
      </c>
    </row>
    <row r="138" spans="1:7" ht="50.1" customHeight="1" x14ac:dyDescent="0.25">
      <c r="A138" s="11">
        <v>129</v>
      </c>
      <c r="B138" s="10" t="s">
        <v>183</v>
      </c>
      <c r="C138" s="35" t="s">
        <v>56</v>
      </c>
      <c r="D138" s="37">
        <v>25</v>
      </c>
      <c r="E138" s="25">
        <v>0.2</v>
      </c>
      <c r="G138" s="15">
        <f t="shared" si="1"/>
        <v>5</v>
      </c>
    </row>
    <row r="139" spans="1:7" ht="50.1" customHeight="1" x14ac:dyDescent="0.25">
      <c r="A139" s="11">
        <v>130</v>
      </c>
      <c r="B139" s="10" t="s">
        <v>184</v>
      </c>
      <c r="C139" s="35" t="s">
        <v>56</v>
      </c>
      <c r="D139" s="37">
        <v>10</v>
      </c>
      <c r="E139" s="25">
        <v>6.17</v>
      </c>
      <c r="G139" s="15">
        <f t="shared" ref="G139:G184" si="2">D139*E139</f>
        <v>61.7</v>
      </c>
    </row>
    <row r="140" spans="1:7" ht="50.1" customHeight="1" x14ac:dyDescent="0.25">
      <c r="A140" s="11">
        <v>131</v>
      </c>
      <c r="B140" s="10" t="s">
        <v>185</v>
      </c>
      <c r="C140" s="35" t="s">
        <v>56</v>
      </c>
      <c r="D140" s="37">
        <v>1000</v>
      </c>
      <c r="E140" s="25">
        <v>1.04</v>
      </c>
      <c r="G140" s="15">
        <f t="shared" si="2"/>
        <v>1040</v>
      </c>
    </row>
    <row r="141" spans="1:7" ht="50.1" customHeight="1" x14ac:dyDescent="0.25">
      <c r="A141" s="11">
        <v>132</v>
      </c>
      <c r="B141" s="10" t="s">
        <v>186</v>
      </c>
      <c r="C141" s="35" t="s">
        <v>56</v>
      </c>
      <c r="D141" s="37">
        <v>5</v>
      </c>
      <c r="E141" s="25">
        <v>0.11</v>
      </c>
      <c r="G141" s="15">
        <f t="shared" si="2"/>
        <v>0.55000000000000004</v>
      </c>
    </row>
    <row r="142" spans="1:7" ht="50.1" customHeight="1" x14ac:dyDescent="0.25">
      <c r="A142" s="11">
        <v>133</v>
      </c>
      <c r="B142" s="10" t="s">
        <v>187</v>
      </c>
      <c r="C142" s="35" t="s">
        <v>56</v>
      </c>
      <c r="D142" s="37">
        <v>5</v>
      </c>
      <c r="E142" s="25">
        <v>0.06</v>
      </c>
      <c r="G142" s="15">
        <f t="shared" si="2"/>
        <v>0.3</v>
      </c>
    </row>
    <row r="143" spans="1:7" ht="50.1" customHeight="1" x14ac:dyDescent="0.25">
      <c r="A143" s="11">
        <v>134</v>
      </c>
      <c r="B143" s="10" t="s">
        <v>188</v>
      </c>
      <c r="C143" s="35" t="s">
        <v>56</v>
      </c>
      <c r="D143" s="37">
        <v>30</v>
      </c>
      <c r="E143" s="25">
        <v>0.11</v>
      </c>
      <c r="G143" s="15">
        <f t="shared" si="2"/>
        <v>3.3</v>
      </c>
    </row>
    <row r="144" spans="1:7" ht="50.1" customHeight="1" x14ac:dyDescent="0.25">
      <c r="A144" s="11">
        <v>135</v>
      </c>
      <c r="B144" s="10" t="s">
        <v>189</v>
      </c>
      <c r="C144" s="35" t="s">
        <v>56</v>
      </c>
      <c r="D144" s="37">
        <v>70</v>
      </c>
      <c r="E144" s="25">
        <v>7.0000000000000007E-2</v>
      </c>
      <c r="G144" s="15">
        <f t="shared" si="2"/>
        <v>4.9000000000000004</v>
      </c>
    </row>
    <row r="145" spans="1:7" ht="50.1" customHeight="1" x14ac:dyDescent="0.25">
      <c r="A145" s="11">
        <v>136</v>
      </c>
      <c r="B145" s="10" t="s">
        <v>190</v>
      </c>
      <c r="C145" s="35" t="s">
        <v>56</v>
      </c>
      <c r="D145" s="37">
        <v>5</v>
      </c>
      <c r="E145" s="25">
        <v>7.0000000000000007E-2</v>
      </c>
      <c r="G145" s="15">
        <f t="shared" si="2"/>
        <v>0.35000000000000003</v>
      </c>
    </row>
    <row r="146" spans="1:7" ht="50.1" customHeight="1" x14ac:dyDescent="0.25">
      <c r="A146" s="11">
        <v>137</v>
      </c>
      <c r="B146" s="10" t="s">
        <v>191</v>
      </c>
      <c r="C146" s="35" t="s">
        <v>56</v>
      </c>
      <c r="D146" s="37">
        <v>5</v>
      </c>
      <c r="E146" s="25">
        <v>7.0000000000000007E-2</v>
      </c>
      <c r="G146" s="15">
        <f t="shared" si="2"/>
        <v>0.35000000000000003</v>
      </c>
    </row>
    <row r="147" spans="1:7" ht="50.1" customHeight="1" x14ac:dyDescent="0.25">
      <c r="A147" s="11">
        <v>138</v>
      </c>
      <c r="B147" s="10" t="s">
        <v>192</v>
      </c>
      <c r="C147" s="35" t="s">
        <v>56</v>
      </c>
      <c r="D147" s="37">
        <v>5</v>
      </c>
      <c r="E147" s="25">
        <v>0.06</v>
      </c>
      <c r="G147" s="15">
        <f t="shared" si="2"/>
        <v>0.3</v>
      </c>
    </row>
    <row r="148" spans="1:7" ht="50.1" customHeight="1" x14ac:dyDescent="0.25">
      <c r="A148" s="11">
        <v>139</v>
      </c>
      <c r="B148" s="10" t="s">
        <v>193</v>
      </c>
      <c r="C148" s="35" t="s">
        <v>56</v>
      </c>
      <c r="D148" s="37">
        <v>5</v>
      </c>
      <c r="E148" s="25">
        <v>7.0000000000000007E-2</v>
      </c>
      <c r="G148" s="15">
        <f t="shared" si="2"/>
        <v>0.35000000000000003</v>
      </c>
    </row>
    <row r="149" spans="1:7" ht="50.1" customHeight="1" x14ac:dyDescent="0.25">
      <c r="A149" s="11">
        <v>140</v>
      </c>
      <c r="B149" s="10" t="s">
        <v>194</v>
      </c>
      <c r="C149" s="35" t="s">
        <v>56</v>
      </c>
      <c r="D149" s="37">
        <v>10</v>
      </c>
      <c r="E149" s="25">
        <v>0.09</v>
      </c>
      <c r="G149" s="15">
        <f t="shared" si="2"/>
        <v>0.89999999999999991</v>
      </c>
    </row>
    <row r="150" spans="1:7" ht="50.1" customHeight="1" x14ac:dyDescent="0.3">
      <c r="A150" s="11">
        <v>141</v>
      </c>
      <c r="B150" s="10" t="s">
        <v>195</v>
      </c>
      <c r="C150" s="35" t="s">
        <v>56</v>
      </c>
      <c r="D150" s="37">
        <v>5</v>
      </c>
      <c r="E150" s="25">
        <v>7.0000000000000007E-2</v>
      </c>
      <c r="F150" s="8"/>
      <c r="G150" s="15">
        <f t="shared" si="2"/>
        <v>0.35000000000000003</v>
      </c>
    </row>
    <row r="151" spans="1:7" ht="50.1" customHeight="1" x14ac:dyDescent="0.25">
      <c r="A151" s="11">
        <v>142</v>
      </c>
      <c r="B151" s="10" t="s">
        <v>196</v>
      </c>
      <c r="C151" s="35" t="s">
        <v>56</v>
      </c>
      <c r="D151" s="37">
        <v>10</v>
      </c>
      <c r="E151" s="25">
        <v>7.0000000000000007E-2</v>
      </c>
      <c r="G151" s="15">
        <f t="shared" si="2"/>
        <v>0.70000000000000007</v>
      </c>
    </row>
    <row r="152" spans="1:7" ht="50.1" customHeight="1" x14ac:dyDescent="0.25">
      <c r="A152" s="11">
        <v>143</v>
      </c>
      <c r="B152" s="10" t="s">
        <v>197</v>
      </c>
      <c r="C152" s="35" t="s">
        <v>56</v>
      </c>
      <c r="D152" s="37">
        <v>5</v>
      </c>
      <c r="E152" s="25">
        <v>0.04</v>
      </c>
      <c r="G152" s="15">
        <f t="shared" si="2"/>
        <v>0.2</v>
      </c>
    </row>
    <row r="153" spans="1:7" ht="50.1" customHeight="1" x14ac:dyDescent="0.25">
      <c r="A153" s="11">
        <v>144</v>
      </c>
      <c r="B153" s="10" t="s">
        <v>198</v>
      </c>
      <c r="C153" s="35" t="s">
        <v>56</v>
      </c>
      <c r="D153" s="37">
        <v>10</v>
      </c>
      <c r="E153" s="25">
        <v>0.06</v>
      </c>
      <c r="G153" s="15">
        <f t="shared" si="2"/>
        <v>0.6</v>
      </c>
    </row>
    <row r="154" spans="1:7" ht="50.1" customHeight="1" x14ac:dyDescent="0.25">
      <c r="A154" s="11">
        <v>145</v>
      </c>
      <c r="B154" s="10" t="s">
        <v>199</v>
      </c>
      <c r="C154" s="35" t="s">
        <v>56</v>
      </c>
      <c r="D154" s="37">
        <v>5</v>
      </c>
      <c r="E154" s="25">
        <v>7.0000000000000007E-2</v>
      </c>
      <c r="G154" s="15">
        <f t="shared" si="2"/>
        <v>0.35000000000000003</v>
      </c>
    </row>
    <row r="155" spans="1:7" ht="50.1" customHeight="1" x14ac:dyDescent="0.25">
      <c r="A155" s="11">
        <v>146</v>
      </c>
      <c r="B155" s="10" t="s">
        <v>200</v>
      </c>
      <c r="C155" s="35" t="s">
        <v>56</v>
      </c>
      <c r="D155" s="37">
        <v>5</v>
      </c>
      <c r="E155" s="25">
        <v>7.0000000000000007E-2</v>
      </c>
      <c r="G155" s="15">
        <f t="shared" si="2"/>
        <v>0.35000000000000003</v>
      </c>
    </row>
    <row r="156" spans="1:7" ht="50.1" customHeight="1" x14ac:dyDescent="0.25">
      <c r="A156" s="11">
        <v>147</v>
      </c>
      <c r="B156" s="10" t="s">
        <v>201</v>
      </c>
      <c r="C156" s="35" t="s">
        <v>56</v>
      </c>
      <c r="D156" s="37">
        <v>10</v>
      </c>
      <c r="E156" s="25">
        <v>7.0000000000000007E-2</v>
      </c>
      <c r="G156" s="15">
        <f t="shared" si="2"/>
        <v>0.70000000000000007</v>
      </c>
    </row>
    <row r="157" spans="1:7" ht="50.1" customHeight="1" x14ac:dyDescent="0.25">
      <c r="A157" s="11">
        <v>148</v>
      </c>
      <c r="B157" s="10" t="s">
        <v>202</v>
      </c>
      <c r="C157" s="35" t="s">
        <v>56</v>
      </c>
      <c r="D157" s="37">
        <v>5</v>
      </c>
      <c r="E157" s="25">
        <v>7.0000000000000007E-2</v>
      </c>
      <c r="G157" s="15">
        <f t="shared" si="2"/>
        <v>0.35000000000000003</v>
      </c>
    </row>
    <row r="158" spans="1:7" ht="50.1" customHeight="1" x14ac:dyDescent="0.25">
      <c r="A158" s="11">
        <v>149</v>
      </c>
      <c r="B158" s="10" t="s">
        <v>203</v>
      </c>
      <c r="C158" s="35" t="s">
        <v>56</v>
      </c>
      <c r="D158" s="37">
        <v>5</v>
      </c>
      <c r="E158" s="25">
        <v>0.06</v>
      </c>
      <c r="G158" s="15">
        <f t="shared" si="2"/>
        <v>0.3</v>
      </c>
    </row>
    <row r="159" spans="1:7" ht="50.1" customHeight="1" x14ac:dyDescent="0.25">
      <c r="A159" s="11">
        <v>150</v>
      </c>
      <c r="B159" s="10" t="s">
        <v>204</v>
      </c>
      <c r="C159" s="35" t="s">
        <v>56</v>
      </c>
      <c r="D159" s="37">
        <v>100</v>
      </c>
      <c r="E159" s="25">
        <v>0.22</v>
      </c>
      <c r="G159" s="15">
        <f t="shared" si="2"/>
        <v>22</v>
      </c>
    </row>
    <row r="160" spans="1:7" ht="50.1" customHeight="1" x14ac:dyDescent="0.25">
      <c r="A160" s="11">
        <v>151</v>
      </c>
      <c r="B160" s="10" t="s">
        <v>205</v>
      </c>
      <c r="C160" s="35" t="s">
        <v>56</v>
      </c>
      <c r="D160" s="37">
        <v>100</v>
      </c>
      <c r="E160" s="25">
        <v>0.12</v>
      </c>
      <c r="G160" s="15">
        <f t="shared" si="2"/>
        <v>12</v>
      </c>
    </row>
    <row r="161" spans="1:7" ht="50.1" customHeight="1" x14ac:dyDescent="0.25">
      <c r="A161" s="11">
        <v>152</v>
      </c>
      <c r="B161" s="10" t="s">
        <v>206</v>
      </c>
      <c r="C161" s="35" t="s">
        <v>56</v>
      </c>
      <c r="D161" s="37">
        <v>100</v>
      </c>
      <c r="E161" s="25">
        <v>0.08</v>
      </c>
      <c r="G161" s="15">
        <f t="shared" si="2"/>
        <v>8</v>
      </c>
    </row>
    <row r="162" spans="1:7" ht="50.1" customHeight="1" x14ac:dyDescent="0.25">
      <c r="A162" s="11">
        <v>153</v>
      </c>
      <c r="B162" s="10" t="s">
        <v>207</v>
      </c>
      <c r="C162" s="35" t="s">
        <v>56</v>
      </c>
      <c r="D162" s="37">
        <v>100</v>
      </c>
      <c r="E162" s="25">
        <v>0.31</v>
      </c>
      <c r="G162" s="15">
        <f t="shared" si="2"/>
        <v>31</v>
      </c>
    </row>
    <row r="163" spans="1:7" ht="50.1" customHeight="1" x14ac:dyDescent="0.25">
      <c r="A163" s="11">
        <v>154</v>
      </c>
      <c r="B163" s="10" t="s">
        <v>208</v>
      </c>
      <c r="C163" s="35" t="s">
        <v>56</v>
      </c>
      <c r="D163" s="37">
        <v>100</v>
      </c>
      <c r="E163" s="25">
        <v>0.34</v>
      </c>
      <c r="G163" s="15">
        <f t="shared" si="2"/>
        <v>34</v>
      </c>
    </row>
    <row r="164" spans="1:7" ht="50.1" customHeight="1" x14ac:dyDescent="0.25">
      <c r="A164" s="11">
        <v>155</v>
      </c>
      <c r="B164" s="10" t="s">
        <v>209</v>
      </c>
      <c r="C164" s="35" t="s">
        <v>56</v>
      </c>
      <c r="D164" s="37">
        <v>100</v>
      </c>
      <c r="E164" s="25">
        <v>0.56999999999999995</v>
      </c>
      <c r="G164" s="15">
        <f t="shared" si="2"/>
        <v>56.999999999999993</v>
      </c>
    </row>
    <row r="165" spans="1:7" ht="50.1" customHeight="1" x14ac:dyDescent="0.25">
      <c r="A165" s="11">
        <v>156</v>
      </c>
      <c r="B165" s="10" t="s">
        <v>210</v>
      </c>
      <c r="C165" s="35" t="s">
        <v>56</v>
      </c>
      <c r="D165" s="37">
        <v>100</v>
      </c>
      <c r="E165" s="25">
        <v>0.63</v>
      </c>
      <c r="G165" s="15">
        <f t="shared" si="2"/>
        <v>63</v>
      </c>
    </row>
    <row r="166" spans="1:7" ht="50.1" customHeight="1" x14ac:dyDescent="0.25">
      <c r="A166" s="11">
        <v>157</v>
      </c>
      <c r="B166" s="10" t="s">
        <v>211</v>
      </c>
      <c r="C166" s="35" t="s">
        <v>56</v>
      </c>
      <c r="D166" s="37">
        <v>100</v>
      </c>
      <c r="E166" s="25">
        <v>0.33</v>
      </c>
      <c r="G166" s="15">
        <f t="shared" si="2"/>
        <v>33</v>
      </c>
    </row>
    <row r="167" spans="1:7" ht="50.1" customHeight="1" x14ac:dyDescent="0.25">
      <c r="A167" s="11">
        <v>158</v>
      </c>
      <c r="B167" s="10" t="s">
        <v>212</v>
      </c>
      <c r="C167" s="35" t="s">
        <v>56</v>
      </c>
      <c r="D167" s="37">
        <v>100</v>
      </c>
      <c r="E167" s="25">
        <v>0.7</v>
      </c>
      <c r="G167" s="15">
        <f t="shared" si="2"/>
        <v>70</v>
      </c>
    </row>
    <row r="168" spans="1:7" ht="50.1" customHeight="1" x14ac:dyDescent="0.25">
      <c r="A168" s="11">
        <v>159</v>
      </c>
      <c r="B168" s="10" t="s">
        <v>213</v>
      </c>
      <c r="C168" s="35" t="s">
        <v>56</v>
      </c>
      <c r="D168" s="37">
        <v>300</v>
      </c>
      <c r="E168" s="25">
        <v>0.17</v>
      </c>
      <c r="G168" s="15">
        <f t="shared" si="2"/>
        <v>51.000000000000007</v>
      </c>
    </row>
    <row r="169" spans="1:7" ht="50.1" customHeight="1" x14ac:dyDescent="0.25">
      <c r="A169" s="11">
        <v>160</v>
      </c>
      <c r="B169" s="10" t="s">
        <v>214</v>
      </c>
      <c r="C169" s="35" t="s">
        <v>56</v>
      </c>
      <c r="D169" s="37">
        <v>100</v>
      </c>
      <c r="E169" s="25">
        <v>0.78</v>
      </c>
      <c r="G169" s="15">
        <f t="shared" si="2"/>
        <v>78</v>
      </c>
    </row>
    <row r="170" spans="1:7" ht="50.1" customHeight="1" x14ac:dyDescent="0.25">
      <c r="A170" s="11">
        <v>161</v>
      </c>
      <c r="B170" s="10" t="s">
        <v>215</v>
      </c>
      <c r="C170" s="35" t="s">
        <v>56</v>
      </c>
      <c r="D170" s="37">
        <v>200</v>
      </c>
      <c r="E170" s="25">
        <v>0.04</v>
      </c>
      <c r="G170" s="15">
        <f t="shared" si="2"/>
        <v>8</v>
      </c>
    </row>
    <row r="171" spans="1:7" ht="50.1" customHeight="1" x14ac:dyDescent="0.25">
      <c r="A171" s="11">
        <v>162</v>
      </c>
      <c r="B171" s="10" t="s">
        <v>216</v>
      </c>
      <c r="C171" s="35" t="s">
        <v>56</v>
      </c>
      <c r="D171" s="37">
        <v>200</v>
      </c>
      <c r="E171" s="25">
        <v>0.08</v>
      </c>
      <c r="G171" s="15">
        <f t="shared" si="2"/>
        <v>16</v>
      </c>
    </row>
    <row r="172" spans="1:7" ht="50.1" customHeight="1" x14ac:dyDescent="0.25">
      <c r="A172" s="11">
        <v>163</v>
      </c>
      <c r="B172" s="10" t="s">
        <v>217</v>
      </c>
      <c r="C172" s="35" t="s">
        <v>56</v>
      </c>
      <c r="D172" s="37">
        <v>200</v>
      </c>
      <c r="E172" s="25">
        <v>0.04</v>
      </c>
      <c r="G172" s="15">
        <f t="shared" si="2"/>
        <v>8</v>
      </c>
    </row>
    <row r="173" spans="1:7" ht="50.1" customHeight="1" x14ac:dyDescent="0.25">
      <c r="A173" s="11">
        <v>164</v>
      </c>
      <c r="B173" s="10" t="s">
        <v>218</v>
      </c>
      <c r="C173" s="35" t="s">
        <v>56</v>
      </c>
      <c r="D173" s="37">
        <v>200</v>
      </c>
      <c r="E173" s="25">
        <v>7.0000000000000007E-2</v>
      </c>
      <c r="G173" s="15">
        <f t="shared" si="2"/>
        <v>14.000000000000002</v>
      </c>
    </row>
    <row r="174" spans="1:7" ht="50.1" customHeight="1" x14ac:dyDescent="0.25">
      <c r="A174" s="11">
        <v>165</v>
      </c>
      <c r="B174" s="10" t="s">
        <v>219</v>
      </c>
      <c r="C174" s="35" t="s">
        <v>56</v>
      </c>
      <c r="D174" s="37">
        <v>200</v>
      </c>
      <c r="E174" s="25">
        <v>0.08</v>
      </c>
      <c r="G174" s="15">
        <f t="shared" si="2"/>
        <v>16</v>
      </c>
    </row>
    <row r="175" spans="1:7" ht="50.1" customHeight="1" x14ac:dyDescent="0.25">
      <c r="A175" s="11">
        <v>166</v>
      </c>
      <c r="B175" s="10" t="s">
        <v>220</v>
      </c>
      <c r="C175" s="35" t="s">
        <v>56</v>
      </c>
      <c r="D175" s="37">
        <v>200</v>
      </c>
      <c r="E175" s="25">
        <v>7.0000000000000007E-2</v>
      </c>
      <c r="G175" s="15">
        <f t="shared" si="2"/>
        <v>14.000000000000002</v>
      </c>
    </row>
    <row r="176" spans="1:7" ht="50.1" customHeight="1" x14ac:dyDescent="0.25">
      <c r="A176" s="11">
        <v>167</v>
      </c>
      <c r="B176" s="10" t="s">
        <v>221</v>
      </c>
      <c r="C176" s="35" t="s">
        <v>56</v>
      </c>
      <c r="D176" s="37">
        <v>200</v>
      </c>
      <c r="E176" s="25">
        <v>7.0000000000000007E-2</v>
      </c>
      <c r="G176" s="15">
        <f t="shared" si="2"/>
        <v>14.000000000000002</v>
      </c>
    </row>
    <row r="177" spans="1:7" ht="50.1" customHeight="1" x14ac:dyDescent="0.25">
      <c r="A177" s="11">
        <v>168</v>
      </c>
      <c r="B177" s="10" t="s">
        <v>222</v>
      </c>
      <c r="C177" s="35" t="s">
        <v>56</v>
      </c>
      <c r="D177" s="37">
        <v>200</v>
      </c>
      <c r="E177" s="25">
        <v>0.04</v>
      </c>
      <c r="G177" s="15">
        <f t="shared" si="2"/>
        <v>8</v>
      </c>
    </row>
    <row r="178" spans="1:7" ht="50.1" customHeight="1" x14ac:dyDescent="0.25">
      <c r="A178" s="11">
        <v>169</v>
      </c>
      <c r="B178" s="10" t="s">
        <v>223</v>
      </c>
      <c r="C178" s="35" t="s">
        <v>56</v>
      </c>
      <c r="D178" s="37">
        <v>200</v>
      </c>
      <c r="E178" s="25">
        <v>0.04</v>
      </c>
      <c r="G178" s="15">
        <f t="shared" si="2"/>
        <v>8</v>
      </c>
    </row>
    <row r="179" spans="1:7" ht="50.1" customHeight="1" x14ac:dyDescent="0.25">
      <c r="A179" s="11">
        <v>170</v>
      </c>
      <c r="B179" s="10" t="s">
        <v>224</v>
      </c>
      <c r="C179" s="35" t="s">
        <v>56</v>
      </c>
      <c r="D179" s="37">
        <v>200</v>
      </c>
      <c r="E179" s="25">
        <v>0.09</v>
      </c>
      <c r="G179" s="15">
        <f t="shared" si="2"/>
        <v>18</v>
      </c>
    </row>
    <row r="180" spans="1:7" ht="50.1" customHeight="1" x14ac:dyDescent="0.25">
      <c r="A180" s="11">
        <v>171</v>
      </c>
      <c r="B180" s="10" t="s">
        <v>225</v>
      </c>
      <c r="C180" s="35" t="s">
        <v>56</v>
      </c>
      <c r="D180" s="37">
        <v>200</v>
      </c>
      <c r="E180" s="25">
        <v>0.13</v>
      </c>
      <c r="G180" s="15">
        <f t="shared" si="2"/>
        <v>26</v>
      </c>
    </row>
    <row r="181" spans="1:7" ht="50.1" customHeight="1" x14ac:dyDescent="0.25">
      <c r="A181" s="11">
        <v>172</v>
      </c>
      <c r="B181" s="10" t="s">
        <v>226</v>
      </c>
      <c r="C181" s="35" t="s">
        <v>56</v>
      </c>
      <c r="D181" s="37">
        <v>200</v>
      </c>
      <c r="E181" s="25">
        <v>0.09</v>
      </c>
      <c r="G181" s="15">
        <f t="shared" si="2"/>
        <v>18</v>
      </c>
    </row>
    <row r="182" spans="1:7" ht="50.1" customHeight="1" x14ac:dyDescent="0.25">
      <c r="A182" s="11">
        <v>173</v>
      </c>
      <c r="B182" s="10" t="s">
        <v>227</v>
      </c>
      <c r="C182" s="35" t="s">
        <v>56</v>
      </c>
      <c r="D182" s="37">
        <v>10</v>
      </c>
      <c r="E182" s="25">
        <v>0.11</v>
      </c>
      <c r="G182" s="15">
        <f t="shared" si="2"/>
        <v>1.1000000000000001</v>
      </c>
    </row>
    <row r="183" spans="1:7" ht="50.1" customHeight="1" x14ac:dyDescent="0.25">
      <c r="A183" s="11">
        <v>174</v>
      </c>
      <c r="B183" s="10" t="s">
        <v>228</v>
      </c>
      <c r="C183" s="35" t="s">
        <v>56</v>
      </c>
      <c r="D183" s="37">
        <v>200</v>
      </c>
      <c r="E183" s="25">
        <v>0.17</v>
      </c>
      <c r="G183" s="15">
        <f t="shared" si="2"/>
        <v>34</v>
      </c>
    </row>
    <row r="184" spans="1:7" ht="50.1" customHeight="1" x14ac:dyDescent="0.25">
      <c r="A184" s="11">
        <v>175</v>
      </c>
      <c r="B184" s="10" t="s">
        <v>229</v>
      </c>
      <c r="C184" s="35" t="s">
        <v>56</v>
      </c>
      <c r="D184" s="37">
        <v>30</v>
      </c>
      <c r="E184" s="25">
        <v>0.61</v>
      </c>
      <c r="G184" s="15">
        <f t="shared" si="2"/>
        <v>18.3</v>
      </c>
    </row>
    <row r="185" spans="1:7" ht="33.75" customHeight="1" x14ac:dyDescent="0.25">
      <c r="G185" s="14">
        <f>SUM(G10:G184)</f>
        <v>1171372.0100000007</v>
      </c>
    </row>
    <row r="186" spans="1:7" s="1" customFormat="1" ht="15" customHeight="1" x14ac:dyDescent="0.25">
      <c r="B186" s="1" t="s">
        <v>39</v>
      </c>
      <c r="C186" s="36"/>
      <c r="D186" s="28"/>
      <c r="E186" s="22"/>
      <c r="F186" s="23"/>
      <c r="G186" s="30"/>
    </row>
    <row r="187" spans="1:7" s="1" customFormat="1" ht="15" customHeight="1" x14ac:dyDescent="0.25">
      <c r="B187" s="1" t="s">
        <v>35</v>
      </c>
      <c r="C187" s="36"/>
      <c r="D187" s="28"/>
      <c r="E187" s="22"/>
      <c r="F187" s="23"/>
      <c r="G187" s="30"/>
    </row>
    <row r="188" spans="1:7" s="1" customFormat="1" ht="15" customHeight="1" x14ac:dyDescent="0.25">
      <c r="B188" s="1" t="s">
        <v>40</v>
      </c>
      <c r="C188" s="36"/>
      <c r="D188" s="29" t="s">
        <v>41</v>
      </c>
      <c r="G188" s="30"/>
    </row>
    <row r="189" spans="1:7" s="1" customFormat="1" ht="15" customHeight="1" x14ac:dyDescent="0.25">
      <c r="B189" s="24" t="s">
        <v>2</v>
      </c>
      <c r="C189" s="36"/>
      <c r="D189" s="70" t="s">
        <v>48</v>
      </c>
      <c r="E189" s="70"/>
      <c r="G189" s="30"/>
    </row>
    <row r="190" spans="1:7" s="1" customFormat="1" ht="15" customHeight="1" x14ac:dyDescent="0.25">
      <c r="C190" s="36"/>
      <c r="D190" s="28"/>
      <c r="E190" s="22"/>
      <c r="F190" s="23"/>
      <c r="G190" s="30"/>
    </row>
    <row r="191" spans="1:7" s="1" customFormat="1" ht="15" customHeight="1" x14ac:dyDescent="0.25">
      <c r="C191" s="36"/>
      <c r="D191" s="28"/>
      <c r="E191" s="22"/>
      <c r="F191" s="23"/>
      <c r="G191" s="30"/>
    </row>
    <row r="192" spans="1:7" s="1" customFormat="1" ht="15" customHeight="1" x14ac:dyDescent="0.25">
      <c r="B192" s="1" t="s">
        <v>34</v>
      </c>
      <c r="C192" s="36"/>
      <c r="D192" s="28"/>
      <c r="E192" s="22"/>
      <c r="F192" s="23"/>
      <c r="G192" s="30"/>
    </row>
    <row r="193" spans="2:7" s="1" customFormat="1" ht="15" customHeight="1" x14ac:dyDescent="0.25">
      <c r="B193" s="1" t="s">
        <v>35</v>
      </c>
      <c r="C193" s="36"/>
      <c r="D193" s="28"/>
      <c r="E193" s="22"/>
      <c r="F193" s="23"/>
      <c r="G193" s="30"/>
    </row>
    <row r="194" spans="2:7" s="1" customFormat="1" ht="15" customHeight="1" x14ac:dyDescent="0.25">
      <c r="B194" s="1" t="s">
        <v>49</v>
      </c>
      <c r="C194" s="36"/>
      <c r="D194" s="29" t="s">
        <v>50</v>
      </c>
      <c r="G194" s="30"/>
    </row>
    <row r="195" spans="2:7" s="1" customFormat="1" ht="15" customHeight="1" x14ac:dyDescent="0.25">
      <c r="B195" s="24" t="s">
        <v>2</v>
      </c>
      <c r="C195" s="36"/>
      <c r="D195" s="70" t="s">
        <v>48</v>
      </c>
      <c r="E195" s="70"/>
      <c r="G195" s="30"/>
    </row>
  </sheetData>
  <mergeCells count="10">
    <mergeCell ref="D189:E189"/>
    <mergeCell ref="D195:E195"/>
    <mergeCell ref="A2:E2"/>
    <mergeCell ref="A3:C3"/>
    <mergeCell ref="D3:E3"/>
    <mergeCell ref="A7:A9"/>
    <mergeCell ref="B7:B9"/>
    <mergeCell ref="C7:C9"/>
    <mergeCell ref="D7:D9"/>
    <mergeCell ref="E7:E9"/>
  </mergeCells>
  <pageMargins left="0.7" right="0.7" top="0.75" bottom="0.75" header="0.3" footer="0.3"/>
  <pageSetup paperSize="9" scale="85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 15.09.2023</vt:lpstr>
      <vt:lpstr>Обоснование -скан 15.09.2023</vt:lpstr>
      <vt:lpstr>Приложение 1 15.09.2023</vt:lpstr>
      <vt:lpstr>'Обоснование в excel 15.09.2023'!Область_печати</vt:lpstr>
      <vt:lpstr>'Приложение 1 15.09.2023'!Область_печати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2023-09-15T06:58:56Z</dcterms:modified>
</cp:coreProperties>
</file>