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1'!$A$1:$E$23</definedName>
  </definedNames>
  <calcPr calcId="162913"/>
</workbook>
</file>

<file path=xl/calcChain.xml><?xml version="1.0" encoding="utf-8"?>
<calcChain xmlns="http://schemas.openxmlformats.org/spreadsheetml/2006/main">
  <c r="G23" i="31" l="1"/>
  <c r="G15" i="31"/>
  <c r="G17" i="31"/>
  <c r="G21" i="31"/>
  <c r="G18" i="31"/>
  <c r="G12" i="31"/>
  <c r="G16" i="31"/>
  <c r="G19" i="31"/>
  <c r="G11" i="31"/>
  <c r="G20" i="31"/>
  <c r="G13" i="31"/>
  <c r="G10" i="31"/>
  <c r="G22" i="31"/>
  <c r="G14" i="31"/>
  <c r="G24" i="31" l="1"/>
</calcChain>
</file>

<file path=xl/sharedStrings.xml><?xml version="1.0" encoding="utf-8"?>
<sst xmlns="http://schemas.openxmlformats.org/spreadsheetml/2006/main" count="121" uniqueCount="77">
  <si>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</si>
  <si>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</si>
  <si>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</si>
  <si>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</si>
  <si>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</si>
  <si>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</si>
  <si>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</si>
  <si>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</si>
  <si>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</si>
  <si>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</si>
  <si>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</si>
  <si>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</si>
  <si>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</si>
  <si>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</si>
  <si>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</si>
  <si>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</si>
  <si>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</si>
  <si>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</si>
  <si>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</si>
  <si>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</si>
  <si>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</si>
  <si>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</si>
  <si>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</si>
  <si>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</si>
  <si>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</si>
  <si>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</si>
  <si>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</si>
  <si>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</si>
  <si>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</si>
  <si>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</si>
  <si>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</si>
  <si>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</si>
  <si>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</si>
  <si>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</si>
  <si>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</si>
  <si>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</si>
  <si>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</si>
  <si>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</si>
  <si>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</si>
  <si>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</si>
  <si>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</si>
  <si>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</si>
  <si>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</si>
  <si>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</si>
  <si>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</si>
  <si>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</si>
  <si>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</si>
  <si>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</si>
  <si>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</si>
  <si>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</si>
  <si>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</si>
  <si>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</si>
  <si>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</si>
  <si>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</si>
  <si>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Натрий хлористый ЧДА</t>
  </si>
  <si>
    <t>кг</t>
  </si>
  <si>
    <t xml:space="preserve">Калия гидроокись ХЧ </t>
  </si>
  <si>
    <t>Бутилацетат Ч</t>
  </si>
  <si>
    <t>Натрий гидроокись ЧДА</t>
  </si>
  <si>
    <t>Тиомочевина ХЧ</t>
  </si>
  <si>
    <t>Натрий углекислый безводный ХЧ</t>
  </si>
  <si>
    <t>Кислота азотная ХЧ</t>
  </si>
  <si>
    <t>Аммоний хлористый Ч</t>
  </si>
  <si>
    <t>Аммоний надсернокислый Ч</t>
  </si>
  <si>
    <t>Ацетон ЧДА</t>
  </si>
  <si>
    <t>Натрий гипохлорид А</t>
  </si>
  <si>
    <t>Кальция гидроокись Ч</t>
  </si>
  <si>
    <t>Перекись водорода</t>
  </si>
  <si>
    <t>Кислота серная ХЧ</t>
  </si>
  <si>
    <t xml:space="preserve">Наименование закупки: поставка химических материалов </t>
  </si>
  <si>
    <t>Счет №ТЕА-032 от 30.05.2023</t>
  </si>
  <si>
    <t>Счет №ТГ-510 от 05.06.2023</t>
  </si>
  <si>
    <t>Счет №АМ-6793 от 30.06.2023</t>
  </si>
  <si>
    <t>Дата подготовки обоснования НМЦ: 27.07.2023</t>
  </si>
  <si>
    <t>Расчет НМЦ № 2/687.1: среднее значение из представленных источников ценовой информации</t>
  </si>
  <si>
    <t xml:space="preserve"> 2/687.1 от 27.07.2023</t>
  </si>
  <si>
    <t>Информация о запросах ценовых предложений (коммерческих предложений)                        1. Запрос от 07.06.2023 № 780/11277 в адрес различных поставщиков (пяти)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</si>
</sst>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2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219075</xdr:colOff>
      <xdr:row>42</xdr:row>
      <xdr:rowOff>9525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95875" cy="801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0" zoomScaleNormal="100" workbookViewId="0">
      <selection activeCell="L16" sqref="L16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41" t="s">
        <v>6</v>
      </c>
      <c r="G1" s="41"/>
      <c r="H1" s="41"/>
      <c r="I1" s="41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41" t="s">
        <v>7</v>
      </c>
      <c r="G2" s="41"/>
      <c r="H2" s="41"/>
      <c r="I2" s="41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41" t="s">
        <v>8</v>
      </c>
      <c r="G3" s="41"/>
      <c r="H3" s="41"/>
      <c r="I3" s="41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41" t="s">
        <v>9</v>
      </c>
      <c r="G4" s="41"/>
      <c r="H4" s="41"/>
      <c r="I4" s="41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41" t="s">
        <v>10</v>
      </c>
      <c r="G5" s="41"/>
      <c r="H5" s="41"/>
      <c r="I5" s="41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42" t="s">
        <v>11</v>
      </c>
      <c r="G6" s="42"/>
      <c r="H6" s="42"/>
      <c r="I6" s="42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42" t="s">
        <v>12</v>
      </c>
      <c r="G7" s="42"/>
      <c r="H7" s="42"/>
      <c r="I7" s="42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3" t="s">
        <v>13</v>
      </c>
      <c r="C9" s="43"/>
      <c r="D9" s="43"/>
      <c r="E9" s="43"/>
      <c r="F9" s="43"/>
      <c r="G9" s="43"/>
      <c r="H9" s="43"/>
      <c r="I9" s="43"/>
      <c r="J9" s="4"/>
      <c r="K9" s="4"/>
      <c r="L9" s="4"/>
      <c r="M9" s="4"/>
      <c r="N9" s="4"/>
    </row>
    <row r="10" spans="2:14" ht="42" customHeight="1" x14ac:dyDescent="0.3">
      <c r="B10" s="44" t="s">
        <v>14</v>
      </c>
      <c r="C10" s="44"/>
      <c r="D10" s="44"/>
      <c r="E10" s="44"/>
      <c r="F10" s="44"/>
      <c r="G10" s="44"/>
      <c r="H10" s="44"/>
      <c r="I10" s="44"/>
      <c r="J10" s="4"/>
      <c r="K10" s="4"/>
      <c r="L10" s="4"/>
      <c r="M10" s="4"/>
      <c r="N10" s="4"/>
    </row>
    <row r="11" spans="2:14" ht="23.25" customHeight="1" x14ac:dyDescent="0.3">
      <c r="B11" s="45" t="s">
        <v>69</v>
      </c>
      <c r="C11" s="46"/>
      <c r="D11" s="46"/>
      <c r="E11" s="46"/>
      <c r="F11" s="46"/>
      <c r="G11" s="46"/>
      <c r="H11" s="46"/>
      <c r="I11" s="47"/>
      <c r="J11" s="4"/>
      <c r="K11" s="4"/>
      <c r="L11" s="4"/>
      <c r="M11" s="4"/>
      <c r="N11" s="4"/>
    </row>
    <row r="12" spans="2:14" ht="37.5" customHeight="1" x14ac:dyDescent="0.3">
      <c r="B12" s="45" t="s">
        <v>15</v>
      </c>
      <c r="C12" s="46"/>
      <c r="D12" s="46"/>
      <c r="E12" s="46"/>
      <c r="F12" s="46"/>
      <c r="G12" s="46"/>
      <c r="H12" s="46"/>
      <c r="I12" s="47"/>
      <c r="J12" s="4"/>
      <c r="K12" s="4"/>
      <c r="L12" s="4"/>
      <c r="M12" s="4"/>
      <c r="N12" s="4"/>
    </row>
    <row r="13" spans="2:14" ht="36.75" customHeight="1" x14ac:dyDescent="0.3">
      <c r="B13" s="45" t="s">
        <v>16</v>
      </c>
      <c r="C13" s="46"/>
      <c r="D13" s="46"/>
      <c r="E13" s="46"/>
      <c r="F13" s="46"/>
      <c r="G13" s="46"/>
      <c r="H13" s="46"/>
      <c r="I13" s="47"/>
      <c r="J13" s="4"/>
      <c r="K13" s="4"/>
      <c r="L13" s="4"/>
      <c r="M13" s="4"/>
      <c r="N13" s="4"/>
    </row>
    <row r="14" spans="2:14" ht="18.75" customHeight="1" x14ac:dyDescent="0.3">
      <c r="B14" s="48" t="s">
        <v>17</v>
      </c>
      <c r="C14" s="48"/>
      <c r="D14" s="48"/>
      <c r="E14" s="48"/>
      <c r="F14" s="48"/>
      <c r="G14" s="48"/>
      <c r="H14" s="48"/>
      <c r="I14" s="48"/>
      <c r="J14" s="4"/>
      <c r="K14" s="4"/>
      <c r="L14" s="4"/>
      <c r="M14" s="4"/>
      <c r="N14" s="4"/>
    </row>
    <row r="15" spans="2:14" ht="41.25" customHeight="1" x14ac:dyDescent="0.3">
      <c r="B15" s="38" t="s">
        <v>76</v>
      </c>
      <c r="C15" s="39"/>
      <c r="D15" s="39"/>
      <c r="E15" s="39"/>
      <c r="F15" s="39"/>
      <c r="G15" s="39"/>
      <c r="H15" s="39"/>
      <c r="I15" s="40"/>
      <c r="J15" s="4"/>
      <c r="K15" s="4"/>
      <c r="L15" s="4"/>
      <c r="M15" s="4"/>
      <c r="N15" s="4"/>
    </row>
    <row r="16" spans="2:14" ht="19.5" customHeight="1" x14ac:dyDescent="0.3">
      <c r="B16" s="49" t="s">
        <v>18</v>
      </c>
      <c r="C16" s="50"/>
      <c r="D16" s="50"/>
      <c r="E16" s="50"/>
      <c r="F16" s="50"/>
      <c r="G16" s="50"/>
      <c r="H16" s="50"/>
      <c r="I16" s="51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19</v>
      </c>
      <c r="C17" s="26">
        <v>572040.50399999996</v>
      </c>
      <c r="D17" s="25" t="s">
        <v>52</v>
      </c>
      <c r="E17" s="52" t="s">
        <v>70</v>
      </c>
      <c r="F17" s="52"/>
      <c r="G17" s="52"/>
      <c r="H17" s="52"/>
      <c r="I17" s="53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27">
        <v>602510.6</v>
      </c>
      <c r="D18" s="25" t="s">
        <v>52</v>
      </c>
      <c r="E18" s="54" t="s">
        <v>71</v>
      </c>
      <c r="F18" s="54"/>
      <c r="G18" s="54"/>
      <c r="H18" s="54"/>
      <c r="I18" s="55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44</v>
      </c>
      <c r="C19" s="27">
        <v>638656.86</v>
      </c>
      <c r="D19" s="25" t="s">
        <v>52</v>
      </c>
      <c r="E19" s="54" t="s">
        <v>72</v>
      </c>
      <c r="F19" s="54"/>
      <c r="G19" s="54"/>
      <c r="H19" s="54"/>
      <c r="I19" s="55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5" t="s">
        <v>52</v>
      </c>
      <c r="E20" s="56" t="s">
        <v>46</v>
      </c>
      <c r="F20" s="56"/>
      <c r="G20" s="56"/>
      <c r="H20" s="56"/>
      <c r="I20" s="57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5" t="s">
        <v>52</v>
      </c>
      <c r="E21" s="56" t="s">
        <v>46</v>
      </c>
      <c r="F21" s="56"/>
      <c r="G21" s="56"/>
      <c r="H21" s="56"/>
      <c r="I21" s="57"/>
      <c r="J21" s="18"/>
      <c r="K21" s="18"/>
      <c r="L21" s="18"/>
      <c r="M21" s="18"/>
      <c r="N21" s="18"/>
    </row>
    <row r="22" spans="2:14" s="2" customFormat="1" ht="37.5" customHeight="1" x14ac:dyDescent="0.3">
      <c r="B22" s="58" t="s">
        <v>74</v>
      </c>
      <c r="C22" s="59"/>
      <c r="D22" s="59"/>
      <c r="E22" s="59"/>
      <c r="F22" s="59"/>
      <c r="G22" s="59"/>
      <c r="H22" s="59"/>
      <c r="I22" s="60"/>
      <c r="J22" s="18"/>
      <c r="K22" s="18"/>
      <c r="L22" s="18"/>
      <c r="M22" s="18"/>
      <c r="N22" s="18"/>
    </row>
    <row r="23" spans="2:14" s="2" customFormat="1" ht="21" customHeight="1" x14ac:dyDescent="0.3">
      <c r="B23" s="58" t="s">
        <v>20</v>
      </c>
      <c r="C23" s="59"/>
      <c r="D23" s="59"/>
      <c r="E23" s="59"/>
      <c r="F23" s="59"/>
      <c r="G23" s="34">
        <v>604398.81000000006</v>
      </c>
      <c r="H23" s="59" t="s">
        <v>53</v>
      </c>
      <c r="I23" s="60"/>
      <c r="J23" s="18"/>
      <c r="K23" s="18"/>
      <c r="L23" s="18"/>
      <c r="M23" s="18"/>
      <c r="N23" s="18"/>
    </row>
    <row r="24" spans="2:14" s="18" customFormat="1" ht="21" customHeight="1" x14ac:dyDescent="0.3">
      <c r="B24" s="61" t="s">
        <v>21</v>
      </c>
      <c r="C24" s="62"/>
      <c r="D24" s="62"/>
      <c r="E24" s="62"/>
      <c r="F24" s="62"/>
      <c r="G24" s="62"/>
      <c r="H24" s="62"/>
      <c r="I24" s="63"/>
    </row>
    <row r="25" spans="2:14" s="2" customFormat="1" ht="18.75" x14ac:dyDescent="0.3">
      <c r="B25" s="64" t="s">
        <v>73</v>
      </c>
      <c r="C25" s="65"/>
      <c r="D25" s="65"/>
      <c r="E25" s="65"/>
      <c r="F25" s="65"/>
      <c r="G25" s="65"/>
      <c r="H25" s="65"/>
      <c r="I25" s="66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36" t="s">
        <v>25</v>
      </c>
      <c r="H29" s="36"/>
      <c r="I29" s="36"/>
      <c r="J29" s="4"/>
      <c r="K29" s="4"/>
      <c r="L29" s="4"/>
      <c r="M29" s="4"/>
      <c r="N29" s="4"/>
    </row>
    <row r="30" spans="2:14" ht="10.5" hidden="1" customHeight="1" x14ac:dyDescent="0.3">
      <c r="B30" s="37" t="s">
        <v>26</v>
      </c>
      <c r="C30" s="37"/>
      <c r="D30" s="37"/>
      <c r="E30" s="37"/>
      <c r="F30" s="8"/>
      <c r="G30" s="37" t="s">
        <v>27</v>
      </c>
      <c r="H30" s="37"/>
      <c r="I30" s="37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35" t="s">
        <v>29</v>
      </c>
      <c r="C36" s="35"/>
      <c r="D36" s="35"/>
      <c r="E36" s="35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36" t="s">
        <v>31</v>
      </c>
      <c r="H37" s="36"/>
      <c r="I37" s="36"/>
      <c r="J37" s="4"/>
      <c r="K37" s="4"/>
      <c r="L37" s="4"/>
      <c r="M37" s="4"/>
      <c r="N37" s="4"/>
    </row>
    <row r="38" spans="2:14" ht="10.5" hidden="1" customHeight="1" x14ac:dyDescent="0.3">
      <c r="B38" s="37" t="s">
        <v>26</v>
      </c>
      <c r="C38" s="37"/>
      <c r="D38" s="37"/>
      <c r="E38" s="37"/>
      <c r="F38" s="8"/>
      <c r="G38" s="37" t="s">
        <v>27</v>
      </c>
      <c r="H38" s="37"/>
      <c r="I38" s="37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36" t="s">
        <v>25</v>
      </c>
      <c r="H42" s="36"/>
      <c r="I42" s="36"/>
      <c r="J42" s="4"/>
      <c r="K42" s="4"/>
      <c r="L42" s="4"/>
      <c r="M42" s="4"/>
      <c r="N42" s="4"/>
    </row>
    <row r="43" spans="2:14" ht="18.75" hidden="1" x14ac:dyDescent="0.3">
      <c r="B43" s="37" t="s">
        <v>26</v>
      </c>
      <c r="C43" s="37"/>
      <c r="D43" s="37"/>
      <c r="E43" s="37"/>
      <c r="F43" s="8"/>
      <c r="G43" s="37" t="s">
        <v>27</v>
      </c>
      <c r="H43" s="37"/>
      <c r="I43" s="37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36" t="s">
        <v>41</v>
      </c>
      <c r="H46" s="36"/>
      <c r="I46" s="36"/>
      <c r="J46" s="4"/>
      <c r="K46" s="4"/>
      <c r="L46" s="4"/>
      <c r="M46" s="4"/>
      <c r="N46" s="4"/>
    </row>
    <row r="47" spans="2:14" ht="18.75" x14ac:dyDescent="0.3">
      <c r="B47" s="37" t="s">
        <v>2</v>
      </c>
      <c r="C47" s="37"/>
      <c r="D47" s="37"/>
      <c r="E47" s="37"/>
      <c r="F47" s="8"/>
      <c r="G47" s="37" t="s">
        <v>27</v>
      </c>
      <c r="H47" s="37"/>
      <c r="I47" s="37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36" t="s">
        <v>33</v>
      </c>
      <c r="H52" s="36"/>
      <c r="I52" s="36"/>
      <c r="J52" s="4"/>
      <c r="K52" s="4"/>
      <c r="L52" s="4"/>
      <c r="M52" s="4"/>
      <c r="N52" s="4"/>
    </row>
    <row r="53" spans="2:14" ht="18.75" hidden="1" x14ac:dyDescent="0.3">
      <c r="B53" s="37" t="s">
        <v>26</v>
      </c>
      <c r="C53" s="37"/>
      <c r="D53" s="37"/>
      <c r="E53" s="37"/>
      <c r="F53" s="8"/>
      <c r="G53" s="37" t="s">
        <v>27</v>
      </c>
      <c r="H53" s="37"/>
      <c r="I53" s="37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36" t="s">
        <v>38</v>
      </c>
      <c r="H57" s="36"/>
      <c r="I57" s="36"/>
      <c r="J57" s="4"/>
      <c r="K57" s="4"/>
      <c r="L57" s="4"/>
      <c r="M57" s="4"/>
      <c r="N57" s="4"/>
    </row>
    <row r="58" spans="2:14" ht="18.75" x14ac:dyDescent="0.3">
      <c r="B58" s="37" t="s">
        <v>2</v>
      </c>
      <c r="C58" s="37"/>
      <c r="D58" s="37"/>
      <c r="E58" s="37"/>
      <c r="F58" s="8"/>
      <c r="G58" s="37" t="s">
        <v>27</v>
      </c>
      <c r="H58" s="37"/>
      <c r="I58" s="37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>
      <selection activeCell="O14" sqref="O1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34"/>
  <sheetViews>
    <sheetView topLeftCell="A20" zoomScaleNormal="100" workbookViewId="0">
      <selection activeCell="H32" sqref="H32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8" t="s">
        <v>5</v>
      </c>
      <c r="B2" s="68"/>
      <c r="C2" s="68"/>
      <c r="D2" s="68"/>
      <c r="E2" s="68"/>
      <c r="F2" s="10"/>
      <c r="G2" s="19"/>
      <c r="H2" s="10"/>
    </row>
    <row r="3" spans="1:8" ht="18.75" x14ac:dyDescent="0.3">
      <c r="A3" s="80" t="s">
        <v>47</v>
      </c>
      <c r="B3" s="80"/>
      <c r="C3" s="80"/>
      <c r="D3" s="81" t="s">
        <v>75</v>
      </c>
      <c r="E3" s="81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8"/>
      <c r="F6" s="10"/>
      <c r="G6" s="19"/>
      <c r="H6" s="10"/>
    </row>
    <row r="7" spans="1:8" ht="18.75" customHeight="1" x14ac:dyDescent="0.3">
      <c r="A7" s="69" t="s">
        <v>3</v>
      </c>
      <c r="B7" s="72" t="s">
        <v>0</v>
      </c>
      <c r="C7" s="74" t="s">
        <v>4</v>
      </c>
      <c r="D7" s="72" t="s">
        <v>1</v>
      </c>
      <c r="E7" s="77" t="s">
        <v>51</v>
      </c>
      <c r="F7" s="10"/>
      <c r="G7" s="19"/>
      <c r="H7" s="10"/>
    </row>
    <row r="8" spans="1:8" ht="18.75" x14ac:dyDescent="0.3">
      <c r="A8" s="70"/>
      <c r="B8" s="73"/>
      <c r="C8" s="75"/>
      <c r="D8" s="73"/>
      <c r="E8" s="78"/>
      <c r="F8" s="10"/>
      <c r="G8" s="19"/>
      <c r="H8" s="10"/>
    </row>
    <row r="9" spans="1:8" ht="74.25" customHeight="1" x14ac:dyDescent="0.3">
      <c r="A9" s="71"/>
      <c r="B9" s="73"/>
      <c r="C9" s="76"/>
      <c r="D9" s="73"/>
      <c r="E9" s="79"/>
      <c r="F9" s="10"/>
      <c r="G9" s="19"/>
      <c r="H9" s="10"/>
    </row>
    <row r="10" spans="1:8" ht="50.1" customHeight="1" x14ac:dyDescent="0.3">
      <c r="A10" s="16">
        <v>1</v>
      </c>
      <c r="B10" s="14" t="s">
        <v>54</v>
      </c>
      <c r="C10" s="13" t="s">
        <v>55</v>
      </c>
      <c r="D10" s="15">
        <v>2</v>
      </c>
      <c r="E10" s="33">
        <v>218.05</v>
      </c>
      <c r="F10" s="11"/>
      <c r="G10" s="20">
        <f>D10*E10</f>
        <v>436.1</v>
      </c>
      <c r="H10" s="12"/>
    </row>
    <row r="11" spans="1:8" ht="50.1" customHeight="1" x14ac:dyDescent="0.3">
      <c r="A11" s="16">
        <v>2</v>
      </c>
      <c r="B11" s="14" t="s">
        <v>56</v>
      </c>
      <c r="C11" s="13" t="s">
        <v>55</v>
      </c>
      <c r="D11" s="15">
        <v>5</v>
      </c>
      <c r="E11" s="33">
        <v>632.94000000000005</v>
      </c>
      <c r="F11" s="10"/>
      <c r="G11" s="20">
        <f t="shared" ref="G11:G23" si="0">D11*E11</f>
        <v>3164.7000000000003</v>
      </c>
    </row>
    <row r="12" spans="1:8" ht="50.1" customHeight="1" x14ac:dyDescent="0.25">
      <c r="A12" s="16">
        <v>3</v>
      </c>
      <c r="B12" s="14" t="s">
        <v>57</v>
      </c>
      <c r="C12" s="13" t="s">
        <v>55</v>
      </c>
      <c r="D12" s="15">
        <v>18</v>
      </c>
      <c r="E12" s="33">
        <v>422.15</v>
      </c>
      <c r="G12" s="20">
        <f t="shared" si="0"/>
        <v>7598.7</v>
      </c>
    </row>
    <row r="13" spans="1:8" ht="50.1" customHeight="1" x14ac:dyDescent="0.25">
      <c r="A13" s="16">
        <v>4</v>
      </c>
      <c r="B13" s="14" t="s">
        <v>58</v>
      </c>
      <c r="C13" s="13" t="s">
        <v>55</v>
      </c>
      <c r="D13" s="15">
        <v>25</v>
      </c>
      <c r="E13" s="33">
        <v>383.07</v>
      </c>
      <c r="G13" s="20">
        <f t="shared" si="0"/>
        <v>9576.75</v>
      </c>
    </row>
    <row r="14" spans="1:8" ht="50.1" customHeight="1" x14ac:dyDescent="0.25">
      <c r="A14" s="16">
        <v>5</v>
      </c>
      <c r="B14" s="14" t="s">
        <v>59</v>
      </c>
      <c r="C14" s="13" t="s">
        <v>55</v>
      </c>
      <c r="D14" s="15">
        <v>50</v>
      </c>
      <c r="E14" s="33">
        <v>613.07000000000005</v>
      </c>
      <c r="G14" s="20">
        <f t="shared" si="0"/>
        <v>30653.500000000004</v>
      </c>
    </row>
    <row r="15" spans="1:8" ht="50.1" customHeight="1" x14ac:dyDescent="0.25">
      <c r="A15" s="16">
        <v>6</v>
      </c>
      <c r="B15" s="14" t="s">
        <v>60</v>
      </c>
      <c r="C15" s="13" t="s">
        <v>55</v>
      </c>
      <c r="D15" s="15">
        <v>50</v>
      </c>
      <c r="E15" s="33">
        <v>408.66</v>
      </c>
      <c r="G15" s="20">
        <f t="shared" si="0"/>
        <v>20433</v>
      </c>
    </row>
    <row r="16" spans="1:8" ht="50.1" customHeight="1" x14ac:dyDescent="0.25">
      <c r="A16" s="16">
        <v>7</v>
      </c>
      <c r="B16" s="14" t="s">
        <v>61</v>
      </c>
      <c r="C16" s="13" t="s">
        <v>55</v>
      </c>
      <c r="D16" s="15">
        <v>98</v>
      </c>
      <c r="E16" s="33">
        <v>133.36000000000001</v>
      </c>
      <c r="G16" s="20">
        <f t="shared" si="0"/>
        <v>13069.28</v>
      </c>
    </row>
    <row r="17" spans="1:7" ht="50.1" customHeight="1" x14ac:dyDescent="0.25">
      <c r="A17" s="16">
        <v>8</v>
      </c>
      <c r="B17" s="14" t="s">
        <v>62</v>
      </c>
      <c r="C17" s="13" t="s">
        <v>55</v>
      </c>
      <c r="D17" s="15">
        <v>100</v>
      </c>
      <c r="E17" s="33">
        <v>277.89</v>
      </c>
      <c r="G17" s="20">
        <f t="shared" si="0"/>
        <v>27789</v>
      </c>
    </row>
    <row r="18" spans="1:7" ht="50.1" customHeight="1" x14ac:dyDescent="0.25">
      <c r="A18" s="16">
        <v>9</v>
      </c>
      <c r="B18" s="14" t="s">
        <v>63</v>
      </c>
      <c r="C18" s="13" t="s">
        <v>55</v>
      </c>
      <c r="D18" s="15">
        <v>125</v>
      </c>
      <c r="E18" s="33">
        <v>381.9</v>
      </c>
      <c r="G18" s="20">
        <f t="shared" si="0"/>
        <v>47737.5</v>
      </c>
    </row>
    <row r="19" spans="1:7" ht="50.1" customHeight="1" x14ac:dyDescent="0.25">
      <c r="A19" s="16">
        <v>10</v>
      </c>
      <c r="B19" s="14" t="s">
        <v>64</v>
      </c>
      <c r="C19" s="13" t="s">
        <v>55</v>
      </c>
      <c r="D19" s="15">
        <v>160</v>
      </c>
      <c r="E19" s="33">
        <v>354.57</v>
      </c>
      <c r="G19" s="20">
        <f t="shared" si="0"/>
        <v>56731.199999999997</v>
      </c>
    </row>
    <row r="20" spans="1:7" ht="50.1" customHeight="1" x14ac:dyDescent="0.25">
      <c r="A20" s="16">
        <v>11</v>
      </c>
      <c r="B20" s="14" t="s">
        <v>65</v>
      </c>
      <c r="C20" s="13" t="s">
        <v>55</v>
      </c>
      <c r="D20" s="15">
        <v>418</v>
      </c>
      <c r="E20" s="33">
        <v>70.400000000000006</v>
      </c>
      <c r="G20" s="20">
        <f t="shared" si="0"/>
        <v>29427.200000000001</v>
      </c>
    </row>
    <row r="21" spans="1:7" ht="50.1" customHeight="1" x14ac:dyDescent="0.25">
      <c r="A21" s="16">
        <v>12</v>
      </c>
      <c r="B21" s="14" t="s">
        <v>66</v>
      </c>
      <c r="C21" s="13" t="s">
        <v>55</v>
      </c>
      <c r="D21" s="15">
        <v>600</v>
      </c>
      <c r="E21" s="33">
        <v>210.19</v>
      </c>
      <c r="G21" s="20">
        <f t="shared" si="0"/>
        <v>126114</v>
      </c>
    </row>
    <row r="22" spans="1:7" ht="50.1" customHeight="1" x14ac:dyDescent="0.25">
      <c r="A22" s="16">
        <v>13</v>
      </c>
      <c r="B22" s="14" t="s">
        <v>67</v>
      </c>
      <c r="C22" s="13" t="s">
        <v>55</v>
      </c>
      <c r="D22" s="15">
        <v>748</v>
      </c>
      <c r="E22" s="33">
        <v>157.91</v>
      </c>
      <c r="G22" s="20">
        <f t="shared" si="0"/>
        <v>118116.68</v>
      </c>
    </row>
    <row r="23" spans="1:7" ht="50.1" customHeight="1" x14ac:dyDescent="0.25">
      <c r="A23" s="16">
        <v>14</v>
      </c>
      <c r="B23" s="14" t="s">
        <v>68</v>
      </c>
      <c r="C23" s="13" t="s">
        <v>55</v>
      </c>
      <c r="D23" s="15">
        <v>1008</v>
      </c>
      <c r="E23" s="33">
        <v>112.65</v>
      </c>
      <c r="G23" s="20">
        <f t="shared" si="0"/>
        <v>113551.20000000001</v>
      </c>
    </row>
    <row r="24" spans="1:7" ht="33.75" customHeight="1" x14ac:dyDescent="0.25">
      <c r="G24" s="21">
        <f>SUM(G10:G23)</f>
        <v>604398.81000000006</v>
      </c>
    </row>
    <row r="25" spans="1:7" s="1" customFormat="1" ht="15" customHeight="1" x14ac:dyDescent="0.25">
      <c r="B25" s="1" t="s">
        <v>39</v>
      </c>
      <c r="C25" s="29"/>
      <c r="D25" s="30"/>
      <c r="E25" s="30"/>
      <c r="F25" s="31"/>
    </row>
    <row r="26" spans="1:7" s="1" customFormat="1" ht="15" customHeight="1" x14ac:dyDescent="0.25">
      <c r="B26" s="1" t="s">
        <v>35</v>
      </c>
      <c r="C26" s="29"/>
      <c r="D26" s="30"/>
      <c r="E26" s="30"/>
      <c r="F26" s="31"/>
    </row>
    <row r="27" spans="1:7" s="1" customFormat="1" ht="15" customHeight="1" x14ac:dyDescent="0.25">
      <c r="B27" s="1" t="s">
        <v>40</v>
      </c>
      <c r="C27" s="29"/>
      <c r="D27" s="31" t="s">
        <v>41</v>
      </c>
    </row>
    <row r="28" spans="1:7" s="1" customFormat="1" ht="15" customHeight="1" x14ac:dyDescent="0.25">
      <c r="B28" s="32" t="s">
        <v>2</v>
      </c>
      <c r="C28" s="29"/>
      <c r="D28" s="67" t="s">
        <v>48</v>
      </c>
      <c r="E28" s="67"/>
    </row>
    <row r="29" spans="1:7" s="1" customFormat="1" ht="15" customHeight="1" x14ac:dyDescent="0.25">
      <c r="C29" s="29"/>
      <c r="D29" s="30"/>
      <c r="E29" s="30"/>
      <c r="F29" s="31"/>
    </row>
    <row r="30" spans="1:7" s="1" customFormat="1" ht="15" customHeight="1" x14ac:dyDescent="0.25">
      <c r="C30" s="29"/>
      <c r="D30" s="30"/>
      <c r="E30" s="30"/>
      <c r="F30" s="31"/>
    </row>
    <row r="31" spans="1:7" s="1" customFormat="1" ht="15" customHeight="1" x14ac:dyDescent="0.25">
      <c r="B31" s="1" t="s">
        <v>34</v>
      </c>
      <c r="C31" s="29"/>
      <c r="D31" s="30"/>
      <c r="E31" s="30"/>
      <c r="F31" s="31"/>
    </row>
    <row r="32" spans="1:7" s="1" customFormat="1" ht="15" customHeight="1" x14ac:dyDescent="0.25">
      <c r="B32" s="1" t="s">
        <v>35</v>
      </c>
      <c r="C32" s="29"/>
      <c r="D32" s="30"/>
      <c r="E32" s="30"/>
      <c r="F32" s="31"/>
    </row>
    <row r="33" spans="2:5" s="1" customFormat="1" ht="15" customHeight="1" x14ac:dyDescent="0.25">
      <c r="B33" s="1" t="s">
        <v>49</v>
      </c>
      <c r="C33" s="29"/>
      <c r="D33" s="31" t="s">
        <v>50</v>
      </c>
    </row>
    <row r="34" spans="2:5" s="1" customFormat="1" ht="15" customHeight="1" x14ac:dyDescent="0.25">
      <c r="B34" s="32" t="s">
        <v>2</v>
      </c>
      <c r="C34" s="29"/>
      <c r="D34" s="67" t="s">
        <v>48</v>
      </c>
      <c r="E34" s="67"/>
    </row>
  </sheetData>
  <mergeCells count="10">
    <mergeCell ref="D28:E28"/>
    <mergeCell ref="D34:E34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2023-07-27T06:16:09Z</dcterms:modified>
</cp:coreProperties>
</file>