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1'!$A$1:$E$136</definedName>
  </definedNames>
  <calcPr calcId="162913"/>
</workbook>
</file>

<file path=xl/calcChain.xml><?xml version="1.0" encoding="utf-8"?>
<calcChain xmlns="http://schemas.openxmlformats.org/spreadsheetml/2006/main">
  <c r="G124" i="31" l="1"/>
  <c r="G123" i="31"/>
  <c r="G121" i="31"/>
  <c r="G120" i="31"/>
  <c r="G119" i="31"/>
  <c r="G117" i="31"/>
  <c r="G116" i="31"/>
  <c r="G115" i="31"/>
  <c r="G113" i="31"/>
  <c r="G112" i="31"/>
  <c r="G111" i="31"/>
  <c r="G109" i="31"/>
  <c r="G108" i="31"/>
  <c r="G107" i="31"/>
  <c r="G105" i="31"/>
  <c r="G104" i="31"/>
  <c r="G58" i="31" l="1"/>
  <c r="G59" i="31"/>
  <c r="G60" i="31"/>
  <c r="G61" i="31"/>
  <c r="G62" i="31"/>
  <c r="G63" i="31"/>
  <c r="G106" i="31"/>
  <c r="G110" i="31"/>
  <c r="G114" i="31"/>
  <c r="G118" i="31"/>
  <c r="G122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56" i="31" l="1"/>
  <c r="G47" i="31"/>
  <c r="G43" i="31"/>
  <c r="G39" i="31"/>
  <c r="G55" i="31"/>
  <c r="G50" i="31"/>
  <c r="G46" i="31"/>
  <c r="G42" i="31"/>
  <c r="G38" i="31"/>
  <c r="G49" i="31"/>
  <c r="G45" i="31"/>
  <c r="G41" i="31"/>
  <c r="G37" i="31"/>
  <c r="G57" i="31"/>
  <c r="G32" i="31"/>
  <c r="G48" i="31"/>
  <c r="G44" i="31"/>
  <c r="G40" i="31"/>
  <c r="G36" i="31"/>
  <c r="G51" i="31" l="1"/>
  <c r="G23" i="31" l="1"/>
  <c r="G15" i="31"/>
  <c r="G17" i="31"/>
  <c r="G53" i="31"/>
  <c r="G33" i="31"/>
  <c r="G21" i="31"/>
  <c r="G18" i="31"/>
  <c r="G12" i="31"/>
  <c r="G54" i="31"/>
  <c r="G34" i="31"/>
  <c r="G24" i="31"/>
  <c r="G16" i="31"/>
  <c r="G19" i="31"/>
  <c r="G11" i="31"/>
  <c r="G35" i="31"/>
  <c r="G25" i="31"/>
  <c r="G20" i="31"/>
  <c r="G13" i="31"/>
  <c r="G10" i="31"/>
  <c r="G52" i="31"/>
  <c r="G26" i="31"/>
  <c r="G22" i="31"/>
  <c r="G14" i="31"/>
  <c r="G31" i="31"/>
  <c r="G27" i="31"/>
  <c r="G28" i="31"/>
  <c r="G29" i="31"/>
  <c r="G30" i="31"/>
  <c r="G125" i="31" l="1"/>
</calcChain>
</file>

<file path=xl/sharedStrings.xml><?xml version="1.0" encoding="utf-8"?>
<sst xmlns="http://schemas.openxmlformats.org/spreadsheetml/2006/main" count="323" uniqueCount="188">
  <si>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</si>
  <si>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</si>
  <si>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</si>
  <si>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</si>
  <si>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</si>
  <si>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</si>
  <si>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</si>
  <si>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</si>
  <si>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</si>
  <si>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</si>
  <si>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</si>
  <si>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</si>
  <si>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</si>
  <si>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</si>
  <si>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</si>
  <si>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</si>
  <si>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</si>
  <si>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</si>
  <si>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</si>
  <si>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</si>
  <si>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</si>
  <si>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</si>
  <si>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</si>
  <si>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</si>
  <si>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</si>
  <si>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</si>
  <si>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</si>
  <si>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</si>
  <si>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</si>
  <si>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</si>
  <si>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</si>
  <si>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</si>
  <si>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</si>
  <si>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</si>
  <si>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</si>
  <si>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</si>
  <si>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</si>
  <si>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</si>
  <si>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</si>
  <si>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</si>
  <si>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</si>
  <si>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</si>
  <si>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</si>
  <si>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</si>
  <si>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</si>
  <si>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</si>
  <si>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</si>
  <si>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</si>
  <si>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</si>
  <si>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</si>
  <si>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</si>
  <si>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</si>
  <si>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</si>
  <si>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</si>
  <si>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Уголок пристенный   19*16 3м белый</t>
  </si>
  <si>
    <t>шт</t>
  </si>
  <si>
    <t>Потолочный профиль 20*20*3,7 Белый</t>
  </si>
  <si>
    <t>Плита потолочная 600*600*7 Короед</t>
  </si>
  <si>
    <t>Бита PH2 100мм</t>
  </si>
  <si>
    <t>Клей ПВА столярный 250 г</t>
  </si>
  <si>
    <t>Ветро-влагозащита для стен/фасадов 70 м 1,6*43,75    пл 75г</t>
  </si>
  <si>
    <t>Уголок крепежный усиленный 90*65*2 оцинкованный</t>
  </si>
  <si>
    <t xml:space="preserve">Саморез по металлу  с пресс-шайбой ГОСТ 1145-80   4,2*15 </t>
  </si>
  <si>
    <t>Саморез для гипсокартона по металлу ГОСТ 1145-80  3,5*25 черные</t>
  </si>
  <si>
    <t>Саморез для гипсокартона по металлу ГОСТ 1145-80  3,5*35   черные</t>
  </si>
  <si>
    <t>Саморез по дереву ГОСТ 11473-75          4,2*90</t>
  </si>
  <si>
    <t>Саморез по дереву  ГОСТ 11473-75          3,8*45</t>
  </si>
  <si>
    <t>Саморез по дереву  ГОСТ 11473-75          4,2*60</t>
  </si>
  <si>
    <t>Саморез по дереву ГОСТ 11473-75         4,2*75</t>
  </si>
  <si>
    <t>Саморез кровельный  с пресс-шайбой, цинк.  4,2*19</t>
  </si>
  <si>
    <t>Саморез кровельный по металлу с пресс-шайбой, цинк. ГОСТ 10510-2013      4,8*50</t>
  </si>
  <si>
    <t>Клиновой анкер оцинкованный   140мм*16мм</t>
  </si>
  <si>
    <t>Пилка для лобзика по дереву    80мм</t>
  </si>
  <si>
    <t>Рамный анкер оцинкованный   120мм/10мм</t>
  </si>
  <si>
    <t>Рулетка  5м</t>
  </si>
  <si>
    <t>Краска в/д «Лакра» ГОСТ 52020-2003 влагостойкая супербелая по 14кг</t>
  </si>
  <si>
    <t>Краска в/д фасадная «Лакра» белая матовая по 14кг</t>
  </si>
  <si>
    <t>Краска «Лакра» белая матовая моющаяся по 14кг</t>
  </si>
  <si>
    <t>Эмаль ПФ-115 «Лакра» белая матовая по 25кг</t>
  </si>
  <si>
    <t>кг</t>
  </si>
  <si>
    <t>Эмаль ПФ-266 красно-коричневая по 25кг</t>
  </si>
  <si>
    <t>Эмаль ПФ-266 золотисто-коричневая по 25кг</t>
  </si>
  <si>
    <t>Колер универсальный бежевый по 100мл</t>
  </si>
  <si>
    <t>Колер универсальный слоновая кость по 100мл</t>
  </si>
  <si>
    <t>Колеровочная паста Красный по 750мл</t>
  </si>
  <si>
    <t>Колеровочная паста Охра по 750мл</t>
  </si>
  <si>
    <t>Колеровочная паста Зеленая по 750мл</t>
  </si>
  <si>
    <t>Колеровочная паста Синий по 750мл</t>
  </si>
  <si>
    <t>Колеровочная паста Кофе с молоком по 750мл</t>
  </si>
  <si>
    <t>Колеровочная паста Желтый по 750мл</t>
  </si>
  <si>
    <t>Грунтовка глубокого проникновения «Ceresit» по 10л светло желтый</t>
  </si>
  <si>
    <t>Эмаль - грунт 3 в 1 по ржавчине по 10кг</t>
  </si>
  <si>
    <t>Профиль стоечный ПС-2 ГОСТ 24698-81    3м*50мм*06мм</t>
  </si>
  <si>
    <t>Профиль по гипсокартону ПП     3м*60/27мм*06мм</t>
  </si>
  <si>
    <t>Профиль по гипсокартону ППН    3м*27/28мм*06мм</t>
  </si>
  <si>
    <t>Профиль направляющий ПН-2    3м*50-40мм*06мм</t>
  </si>
  <si>
    <t>Гипсокартон   9,5мм    2,5*1,2м</t>
  </si>
  <si>
    <t>Ламинат  Дуб 1380*193*8мм    Класс 33</t>
  </si>
  <si>
    <t>Подложка под ламинат 2мм</t>
  </si>
  <si>
    <t>М2</t>
  </si>
  <si>
    <t>Сверло по металлу твердосплавное   3мм*28мм*60мм</t>
  </si>
  <si>
    <t>Сверло по металлу твердосплавное   3,5мм*28мм*60мм</t>
  </si>
  <si>
    <t>Сверло по металлу твердосплавное       4мм*28мм*60мм</t>
  </si>
  <si>
    <t>Уголок внутренний Дуб</t>
  </si>
  <si>
    <t>Уголок наружный Дуб</t>
  </si>
  <si>
    <t>Заглушка Левый-правый Дуб</t>
  </si>
  <si>
    <t>Соединительный элемент  Дуб</t>
  </si>
  <si>
    <t>Плинтус ПВХ с кабель-каналом   2,5*55мм   Дуб</t>
  </si>
  <si>
    <t>Порог металл 1,8м*40мм Дуб светлый</t>
  </si>
  <si>
    <t>Порог металл 0,9м*40мм Дуб светлый</t>
  </si>
  <si>
    <t>Порог угловой наружный металл 0,9м*40мм Дуб светлый</t>
  </si>
  <si>
    <t>Порог угловой внутренний металл 0,9м*40мм Дуб светлый</t>
  </si>
  <si>
    <t>Штукатурка гипсовая «Ротбанд» по 30 кг</t>
  </si>
  <si>
    <t>Штукатурка для наружных работ «Vetonit» по 25 кг</t>
  </si>
  <si>
    <t>Шпатлевка полимерная Финишная  «Vetonit» по 20кг</t>
  </si>
  <si>
    <t>Наливной пол самовыравнивающийся по 25кг</t>
  </si>
  <si>
    <t>Цемент ПЦ 400 ГОСТ 10178-85   по 50кг</t>
  </si>
  <si>
    <t>Мешки</t>
  </si>
  <si>
    <t>Сендвич-панель  ПВХ 1500*10*3000</t>
  </si>
  <si>
    <t>Клей для плитки усиленный «Ceresit СМ11»  по 25кг</t>
  </si>
  <si>
    <t>Пена монтажная «Titan»  750мл</t>
  </si>
  <si>
    <t>Морилка неводная «Красное дерево» 0,5л</t>
  </si>
  <si>
    <t>Фанера шлифованная  1525*1525мм    10мм</t>
  </si>
  <si>
    <t>Промывка для монтажной пены 500мл</t>
  </si>
  <si>
    <t>Гвозди жидкие 250 мл</t>
  </si>
  <si>
    <t>Бур по бетону усиленный 6*160мм SDS+</t>
  </si>
  <si>
    <t>Бур по бетону  10*310мм   SDS+</t>
  </si>
  <si>
    <t>Бур по бетону  12*510мм SDS+</t>
  </si>
  <si>
    <t>Бур по бетону   14*510мм SDS+</t>
  </si>
  <si>
    <t>Бур по бетону     25*510мм SDS+</t>
  </si>
  <si>
    <t>Лента серпянка  50мм*45м</t>
  </si>
  <si>
    <t>Плитка облицовочная (кафель) 200*300мм Бежевая</t>
  </si>
  <si>
    <t>Керамогранит  600*600*10 Бежевая матовая</t>
  </si>
  <si>
    <t>Лента малярная  50мм*50м</t>
  </si>
  <si>
    <t>Шт</t>
  </si>
  <si>
    <t>Пленка полиэтиленовая рукав  400мкр  1,5*100м</t>
  </si>
  <si>
    <t>рулон</t>
  </si>
  <si>
    <t>Уайт- Спирит ГОСТ 3134-78   по 5л</t>
  </si>
  <si>
    <t>Герметик  белый 280мл</t>
  </si>
  <si>
    <t>Отсев 0-5 ГОСТ 31424-2010   по 30кг</t>
  </si>
  <si>
    <t>Пистолет для монтажной пены цельнометаллический 335*230*50</t>
  </si>
  <si>
    <t>Мешки белые 50кг</t>
  </si>
  <si>
    <t>Лезвия для ножа  25мм по 10шт</t>
  </si>
  <si>
    <t>уп</t>
  </si>
  <si>
    <t>Лезвия для ножа   18мм по 10шт</t>
  </si>
  <si>
    <t>Валик малярный ГОСТ 10831-87  180*18мм</t>
  </si>
  <si>
    <t>Валик малярный ГОСТ 10831-87   100*18мм</t>
  </si>
  <si>
    <t>Шпательная лопатка  300мм</t>
  </si>
  <si>
    <t>Шпательная лопатка  250мм</t>
  </si>
  <si>
    <t>Шпательная лопатка  150мм</t>
  </si>
  <si>
    <t>Шпательная лопатка  80мм</t>
  </si>
  <si>
    <t>Кисть плоская ГОСТ 10597-87   100мм</t>
  </si>
  <si>
    <t>Кисть плоская ГОСТ 10597-87    50мм</t>
  </si>
  <si>
    <t>Сетка стеклотканевая   1*50м  плот 160гр</t>
  </si>
  <si>
    <t>Бумага шлифовальная  Н-12</t>
  </si>
  <si>
    <t>Круг отрезной по металлу   125мм*22,2*1,6</t>
  </si>
  <si>
    <t>Круг отрезной по металлу   230мм*22,2*2</t>
  </si>
  <si>
    <t>Пика SDS +   250мм*14мм</t>
  </si>
  <si>
    <t>Строительный нож со сменными лезвиями  25мм</t>
  </si>
  <si>
    <t>Противоскользящий порог плоский   3м*100м с резиновой вставкой</t>
  </si>
  <si>
    <t>Шпингалет алюминиевый 50мм*30мм накладной</t>
  </si>
  <si>
    <t>Скотч двухсторонний   25м*50мм</t>
  </si>
  <si>
    <t>Звукоизоляция для перегородок   1230мм*0,61м*50мм  по 10шт</t>
  </si>
  <si>
    <t xml:space="preserve">уп </t>
  </si>
  <si>
    <t>Пика - лопатка SDS +   250мм*40мм</t>
  </si>
  <si>
    <t>Затирка для керамической плитки Бежевая по 2кг</t>
  </si>
  <si>
    <t>Лак по дереву алкидный  Бесцветный по 10кг</t>
  </si>
  <si>
    <t>Холодная сварка 0,06кг</t>
  </si>
  <si>
    <t>Гвозди финишные  25мм по 100шт</t>
  </si>
  <si>
    <t>Герметик «Стиз-В» по 7кг</t>
  </si>
  <si>
    <t>Пена монтажная противопожарная  750мл «Titan»</t>
  </si>
  <si>
    <t>Флизелиновые обои под покраску  1,06*25м плот 150г</t>
  </si>
  <si>
    <t>рул</t>
  </si>
  <si>
    <t>Клей для флизелиновых обоев 300гр</t>
  </si>
  <si>
    <t>Шпаклевка «Кнауф Унифлот» по 10кг</t>
  </si>
  <si>
    <t>Шпаклевка «Кнауф Фюгенфюллер» по 25кг</t>
  </si>
  <si>
    <t>Телескопическая ручка для валика  150-300см</t>
  </si>
  <si>
    <t>Универсальная смазка WD-40   200мл</t>
  </si>
  <si>
    <t>м2</t>
  </si>
  <si>
    <t xml:space="preserve"> 2/516 от 31.05.2023</t>
  </si>
  <si>
    <t xml:space="preserve">Наименование закупки: поставка строительных материалов </t>
  </si>
  <si>
    <t>Информация о запросах ценовых предложений (коммерческих предложений) 1. Запрос от 19.04.2023 № 823/7828 в адрес различных поставщиков (семи)</t>
  </si>
  <si>
    <t>Дата подготовки обоснования НМЦ: 31.05.2023</t>
  </si>
  <si>
    <t>№ 248/23 от 17.05.2023</t>
  </si>
  <si>
    <t>№ 329 от 16.05.2023</t>
  </si>
  <si>
    <t>КП № 11 от 16.05.2023</t>
  </si>
  <si>
    <t>КП № 145 от 17.05.2023</t>
  </si>
  <si>
    <t>Расчет НМЦ № 2/516: значение  с учетом коэффициента вариации из представленных источников ценовой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</si>
</sst>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4" fontId="0" fillId="0" borderId="0" xfId="0" applyNumberFormat="1"/>
    <xf numFmtId="4" fontId="5" fillId="0" borderId="0" xfId="0" applyNumberFormat="1" applyFont="1" applyFill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40</xdr:row>
      <xdr:rowOff>180975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80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zoomScaleNormal="100" workbookViewId="0">
      <selection activeCell="M46" sqref="M46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37" t="s">
        <v>6</v>
      </c>
      <c r="G1" s="37"/>
      <c r="H1" s="37"/>
      <c r="I1" s="37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37" t="s">
        <v>7</v>
      </c>
      <c r="G2" s="37"/>
      <c r="H2" s="37"/>
      <c r="I2" s="37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37" t="s">
        <v>8</v>
      </c>
      <c r="G3" s="37"/>
      <c r="H3" s="37"/>
      <c r="I3" s="37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37" t="s">
        <v>9</v>
      </c>
      <c r="G4" s="37"/>
      <c r="H4" s="37"/>
      <c r="I4" s="37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37" t="s">
        <v>10</v>
      </c>
      <c r="G5" s="37"/>
      <c r="H5" s="37"/>
      <c r="I5" s="37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36" t="s">
        <v>11</v>
      </c>
      <c r="G6" s="36"/>
      <c r="H6" s="36"/>
      <c r="I6" s="36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36" t="s">
        <v>12</v>
      </c>
      <c r="G7" s="36"/>
      <c r="H7" s="36"/>
      <c r="I7" s="36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41" t="s">
        <v>13</v>
      </c>
      <c r="C9" s="41"/>
      <c r="D9" s="41"/>
      <c r="E9" s="41"/>
      <c r="F9" s="41"/>
      <c r="G9" s="41"/>
      <c r="H9" s="41"/>
      <c r="I9" s="41"/>
      <c r="J9" s="3"/>
      <c r="K9" s="3"/>
      <c r="L9" s="3"/>
      <c r="M9" s="3"/>
      <c r="N9" s="3"/>
    </row>
    <row r="10" spans="2:14" ht="42" customHeight="1" x14ac:dyDescent="0.3">
      <c r="B10" s="42" t="s">
        <v>14</v>
      </c>
      <c r="C10" s="42"/>
      <c r="D10" s="42"/>
      <c r="E10" s="42"/>
      <c r="F10" s="42"/>
      <c r="G10" s="42"/>
      <c r="H10" s="42"/>
      <c r="I10" s="42"/>
      <c r="J10" s="3"/>
      <c r="K10" s="3"/>
      <c r="L10" s="3"/>
      <c r="M10" s="3"/>
      <c r="N10" s="3"/>
    </row>
    <row r="11" spans="2:14" s="2" customFormat="1" ht="23.25" customHeight="1" x14ac:dyDescent="0.3">
      <c r="B11" s="43" t="s">
        <v>180</v>
      </c>
      <c r="C11" s="44"/>
      <c r="D11" s="44"/>
      <c r="E11" s="44"/>
      <c r="F11" s="44"/>
      <c r="G11" s="44"/>
      <c r="H11" s="44"/>
      <c r="I11" s="45"/>
      <c r="J11" s="17"/>
      <c r="K11" s="17"/>
      <c r="L11" s="17"/>
      <c r="M11" s="17"/>
      <c r="N11" s="17"/>
    </row>
    <row r="12" spans="2:14" ht="37.5" customHeight="1" x14ac:dyDescent="0.3">
      <c r="B12" s="43" t="s">
        <v>15</v>
      </c>
      <c r="C12" s="44"/>
      <c r="D12" s="44"/>
      <c r="E12" s="44"/>
      <c r="F12" s="44"/>
      <c r="G12" s="44"/>
      <c r="H12" s="44"/>
      <c r="I12" s="45"/>
      <c r="J12" s="3"/>
      <c r="K12" s="3"/>
      <c r="L12" s="3"/>
      <c r="M12" s="3"/>
      <c r="N12" s="3"/>
    </row>
    <row r="13" spans="2:14" ht="36.75" customHeight="1" x14ac:dyDescent="0.3">
      <c r="B13" s="43" t="s">
        <v>16</v>
      </c>
      <c r="C13" s="44"/>
      <c r="D13" s="44"/>
      <c r="E13" s="44"/>
      <c r="F13" s="44"/>
      <c r="G13" s="44"/>
      <c r="H13" s="44"/>
      <c r="I13" s="45"/>
      <c r="J13" s="3"/>
      <c r="K13" s="3"/>
      <c r="L13" s="3"/>
      <c r="M13" s="3"/>
      <c r="N13" s="3"/>
    </row>
    <row r="14" spans="2:14" ht="18.75" customHeight="1" x14ac:dyDescent="0.3">
      <c r="B14" s="46" t="s">
        <v>17</v>
      </c>
      <c r="C14" s="46"/>
      <c r="D14" s="46"/>
      <c r="E14" s="46"/>
      <c r="F14" s="46"/>
      <c r="G14" s="46"/>
      <c r="H14" s="46"/>
      <c r="I14" s="46"/>
      <c r="J14" s="3"/>
      <c r="K14" s="3"/>
      <c r="L14" s="3"/>
      <c r="M14" s="3"/>
      <c r="N14" s="3"/>
    </row>
    <row r="15" spans="2:14" s="2" customFormat="1" ht="41.25" customHeight="1" x14ac:dyDescent="0.3">
      <c r="B15" s="38" t="s">
        <v>181</v>
      </c>
      <c r="C15" s="39"/>
      <c r="D15" s="39"/>
      <c r="E15" s="39"/>
      <c r="F15" s="39"/>
      <c r="G15" s="39"/>
      <c r="H15" s="39"/>
      <c r="I15" s="40"/>
      <c r="J15" s="17"/>
      <c r="K15" s="17"/>
      <c r="L15" s="17"/>
      <c r="M15" s="17"/>
      <c r="N15" s="17"/>
    </row>
    <row r="16" spans="2:14" ht="19.5" customHeight="1" x14ac:dyDescent="0.3">
      <c r="B16" s="47" t="s">
        <v>18</v>
      </c>
      <c r="C16" s="48"/>
      <c r="D16" s="48"/>
      <c r="E16" s="48"/>
      <c r="F16" s="48"/>
      <c r="G16" s="48"/>
      <c r="H16" s="48"/>
      <c r="I16" s="49"/>
      <c r="J16" s="3"/>
      <c r="K16" s="3"/>
      <c r="L16" s="3"/>
      <c r="M16" s="3"/>
      <c r="N16" s="3"/>
    </row>
    <row r="17" spans="2:14" s="2" customFormat="1" ht="23.25" customHeight="1" x14ac:dyDescent="0.3">
      <c r="B17" s="16" t="s">
        <v>19</v>
      </c>
      <c r="C17" s="26">
        <v>2819495.69</v>
      </c>
      <c r="D17" s="25" t="s">
        <v>52</v>
      </c>
      <c r="E17" s="50" t="s">
        <v>183</v>
      </c>
      <c r="F17" s="50"/>
      <c r="G17" s="50"/>
      <c r="H17" s="50"/>
      <c r="I17" s="51"/>
      <c r="J17" s="17"/>
      <c r="K17" s="17"/>
      <c r="L17" s="17"/>
      <c r="M17" s="17"/>
      <c r="N17" s="17"/>
    </row>
    <row r="18" spans="2:14" s="2" customFormat="1" ht="23.25" customHeight="1" x14ac:dyDescent="0.3">
      <c r="B18" s="22" t="s">
        <v>43</v>
      </c>
      <c r="C18" s="27">
        <v>2960256.419999999</v>
      </c>
      <c r="D18" s="25" t="s">
        <v>52</v>
      </c>
      <c r="E18" s="64" t="s">
        <v>184</v>
      </c>
      <c r="F18" s="64"/>
      <c r="G18" s="64"/>
      <c r="H18" s="64"/>
      <c r="I18" s="65"/>
      <c r="J18" s="17"/>
      <c r="K18" s="17"/>
      <c r="L18" s="17"/>
      <c r="M18" s="17"/>
      <c r="N18" s="17"/>
    </row>
    <row r="19" spans="2:14" s="2" customFormat="1" ht="23.25" customHeight="1" x14ac:dyDescent="0.3">
      <c r="B19" s="32" t="s">
        <v>44</v>
      </c>
      <c r="C19" s="27">
        <v>2391558.0699999998</v>
      </c>
      <c r="D19" s="25" t="s">
        <v>52</v>
      </c>
      <c r="E19" s="64" t="s">
        <v>186</v>
      </c>
      <c r="F19" s="64"/>
      <c r="G19" s="64"/>
      <c r="H19" s="64"/>
      <c r="I19" s="65"/>
      <c r="J19" s="17"/>
      <c r="K19" s="17"/>
      <c r="L19" s="17"/>
      <c r="M19" s="17"/>
      <c r="N19" s="17"/>
    </row>
    <row r="20" spans="2:14" s="2" customFormat="1" ht="23.25" customHeight="1" x14ac:dyDescent="0.3">
      <c r="B20" s="32" t="s">
        <v>45</v>
      </c>
      <c r="C20" s="27">
        <v>551914.4</v>
      </c>
      <c r="D20" s="25" t="s">
        <v>52</v>
      </c>
      <c r="E20" s="64" t="s">
        <v>185</v>
      </c>
      <c r="F20" s="64"/>
      <c r="G20" s="64"/>
      <c r="H20" s="64"/>
      <c r="I20" s="65"/>
      <c r="J20" s="17"/>
      <c r="K20" s="17"/>
      <c r="L20" s="17"/>
      <c r="M20" s="17"/>
      <c r="N20" s="17"/>
    </row>
    <row r="21" spans="2:14" s="2" customFormat="1" ht="23.25" hidden="1" customHeight="1" x14ac:dyDescent="0.3">
      <c r="B21" s="22" t="s">
        <v>42</v>
      </c>
      <c r="C21" s="23"/>
      <c r="D21" s="25" t="s">
        <v>52</v>
      </c>
      <c r="E21" s="66" t="s">
        <v>46</v>
      </c>
      <c r="F21" s="66"/>
      <c r="G21" s="66"/>
      <c r="H21" s="66"/>
      <c r="I21" s="67"/>
      <c r="J21" s="17"/>
      <c r="K21" s="17"/>
      <c r="L21" s="17"/>
      <c r="M21" s="17"/>
      <c r="N21" s="17"/>
    </row>
    <row r="22" spans="2:14" s="2" customFormat="1" ht="37.5" customHeight="1" x14ac:dyDescent="0.3">
      <c r="B22" s="58" t="s">
        <v>187</v>
      </c>
      <c r="C22" s="59"/>
      <c r="D22" s="59"/>
      <c r="E22" s="59"/>
      <c r="F22" s="59"/>
      <c r="G22" s="59"/>
      <c r="H22" s="59"/>
      <c r="I22" s="60"/>
      <c r="J22" s="17"/>
      <c r="K22" s="17"/>
      <c r="L22" s="17"/>
      <c r="M22" s="17"/>
      <c r="N22" s="17"/>
    </row>
    <row r="23" spans="2:14" s="2" customFormat="1" ht="21" customHeight="1" x14ac:dyDescent="0.3">
      <c r="B23" s="58" t="s">
        <v>20</v>
      </c>
      <c r="C23" s="59"/>
      <c r="D23" s="59"/>
      <c r="E23" s="59"/>
      <c r="F23" s="59"/>
      <c r="G23" s="24">
        <v>2764537.72</v>
      </c>
      <c r="H23" s="59" t="s">
        <v>53</v>
      </c>
      <c r="I23" s="60"/>
      <c r="J23" s="17"/>
      <c r="K23" s="17"/>
      <c r="L23" s="17"/>
      <c r="M23" s="17"/>
      <c r="N23" s="17"/>
    </row>
    <row r="24" spans="2:14" s="17" customFormat="1" ht="21" customHeight="1" x14ac:dyDescent="0.3">
      <c r="B24" s="52" t="s">
        <v>21</v>
      </c>
      <c r="C24" s="53"/>
      <c r="D24" s="53"/>
      <c r="E24" s="53"/>
      <c r="F24" s="53"/>
      <c r="G24" s="53"/>
      <c r="H24" s="53"/>
      <c r="I24" s="54"/>
    </row>
    <row r="25" spans="2:14" s="2" customFormat="1" ht="18.75" x14ac:dyDescent="0.3">
      <c r="B25" s="55" t="s">
        <v>182</v>
      </c>
      <c r="C25" s="56"/>
      <c r="D25" s="56"/>
      <c r="E25" s="56"/>
      <c r="F25" s="56"/>
      <c r="G25" s="56"/>
      <c r="H25" s="56"/>
      <c r="I25" s="57"/>
      <c r="J25" s="17"/>
      <c r="K25" s="17"/>
      <c r="L25" s="17"/>
      <c r="M25" s="17"/>
      <c r="N25" s="17"/>
    </row>
    <row r="26" spans="2:14" s="2" customFormat="1" ht="15" customHeight="1" x14ac:dyDescent="0.3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2:14" ht="18.75" hidden="1" x14ac:dyDescent="0.3">
      <c r="B27" s="3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18.75" hidden="1" x14ac:dyDescent="0.3">
      <c r="B28" s="3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18.75" hidden="1" x14ac:dyDescent="0.3">
      <c r="B29" s="5" t="s">
        <v>24</v>
      </c>
      <c r="C29" s="5"/>
      <c r="D29" s="5"/>
      <c r="E29" s="5"/>
      <c r="F29" s="3"/>
      <c r="G29" s="61" t="s">
        <v>25</v>
      </c>
      <c r="H29" s="61"/>
      <c r="I29" s="61"/>
      <c r="J29" s="3"/>
      <c r="K29" s="3"/>
      <c r="L29" s="3"/>
      <c r="M29" s="3"/>
      <c r="N29" s="3"/>
    </row>
    <row r="30" spans="2:14" ht="10.5" hidden="1" customHeight="1" x14ac:dyDescent="0.3">
      <c r="B30" s="62" t="s">
        <v>26</v>
      </c>
      <c r="C30" s="62"/>
      <c r="D30" s="62"/>
      <c r="E30" s="62"/>
      <c r="F30" s="7"/>
      <c r="G30" s="62" t="s">
        <v>27</v>
      </c>
      <c r="H30" s="62"/>
      <c r="I30" s="62"/>
      <c r="J30" s="3"/>
      <c r="K30" s="3"/>
      <c r="L30" s="3"/>
      <c r="M30" s="3"/>
      <c r="N30" s="3"/>
    </row>
    <row r="31" spans="2:14" ht="10.5" customHeight="1" x14ac:dyDescent="0.3">
      <c r="B31" s="8"/>
      <c r="C31" s="8"/>
      <c r="D31" s="8"/>
      <c r="E31" s="8"/>
      <c r="F31" s="7"/>
      <c r="G31" s="8"/>
      <c r="H31" s="8"/>
      <c r="I31" s="8"/>
      <c r="J31" s="3"/>
      <c r="K31" s="3"/>
      <c r="L31" s="3"/>
      <c r="M31" s="3"/>
      <c r="N31" s="3"/>
    </row>
    <row r="32" spans="2:14" ht="10.5" customHeight="1" x14ac:dyDescent="0.3">
      <c r="B32" s="8"/>
      <c r="C32" s="8"/>
      <c r="D32" s="8"/>
      <c r="E32" s="8"/>
      <c r="F32" s="7"/>
      <c r="G32" s="8"/>
      <c r="H32" s="8"/>
      <c r="I32" s="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8" hidden="1" customHeight="1" x14ac:dyDescent="0.3"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18" hidden="1" customHeight="1" x14ac:dyDescent="0.3">
      <c r="B35" s="3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18" hidden="1" customHeight="1" x14ac:dyDescent="0.3">
      <c r="B36" s="63" t="s">
        <v>29</v>
      </c>
      <c r="C36" s="63"/>
      <c r="D36" s="63"/>
      <c r="E36" s="63"/>
      <c r="F36" s="3"/>
      <c r="G36" s="3"/>
      <c r="H36" s="3"/>
      <c r="I36" s="3"/>
      <c r="J36" s="3"/>
      <c r="K36" s="3"/>
      <c r="L36" s="3"/>
      <c r="M36" s="3"/>
      <c r="N36" s="3"/>
    </row>
    <row r="37" spans="2:14" ht="21" hidden="1" customHeight="1" x14ac:dyDescent="0.3">
      <c r="B37" s="5" t="s">
        <v>30</v>
      </c>
      <c r="C37" s="5"/>
      <c r="D37" s="5"/>
      <c r="E37" s="5"/>
      <c r="F37" s="3"/>
      <c r="G37" s="61" t="s">
        <v>31</v>
      </c>
      <c r="H37" s="61"/>
      <c r="I37" s="61"/>
      <c r="J37" s="3"/>
      <c r="K37" s="3"/>
      <c r="L37" s="3"/>
      <c r="M37" s="3"/>
      <c r="N37" s="3"/>
    </row>
    <row r="38" spans="2:14" ht="10.5" hidden="1" customHeight="1" x14ac:dyDescent="0.3">
      <c r="B38" s="62" t="s">
        <v>26</v>
      </c>
      <c r="C38" s="62"/>
      <c r="D38" s="62"/>
      <c r="E38" s="62"/>
      <c r="F38" s="7"/>
      <c r="G38" s="62" t="s">
        <v>27</v>
      </c>
      <c r="H38" s="62"/>
      <c r="I38" s="62"/>
      <c r="J38" s="3"/>
      <c r="K38" s="3"/>
      <c r="L38" s="3"/>
      <c r="M38" s="3"/>
      <c r="N38" s="3"/>
    </row>
    <row r="39" spans="2:14" ht="10.5" hidden="1" customHeight="1" x14ac:dyDescent="0.3">
      <c r="B39" s="8"/>
      <c r="C39" s="8"/>
      <c r="D39" s="8"/>
      <c r="E39" s="8"/>
      <c r="F39" s="7"/>
      <c r="G39" s="8"/>
      <c r="H39" s="8"/>
      <c r="I39" s="8"/>
      <c r="J39" s="3"/>
      <c r="K39" s="3"/>
      <c r="L39" s="3"/>
      <c r="M39" s="3"/>
      <c r="N39" s="3"/>
    </row>
    <row r="40" spans="2:14" ht="18.75" hidden="1" x14ac:dyDescent="0.3">
      <c r="B40" s="3" t="s">
        <v>22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18.75" hidden="1" x14ac:dyDescent="0.3">
      <c r="B41" s="3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18.75" hidden="1" x14ac:dyDescent="0.3">
      <c r="B42" s="5" t="s">
        <v>24</v>
      </c>
      <c r="C42" s="5"/>
      <c r="D42" s="5"/>
      <c r="E42" s="5"/>
      <c r="F42" s="3"/>
      <c r="G42" s="61" t="s">
        <v>25</v>
      </c>
      <c r="H42" s="61"/>
      <c r="I42" s="61"/>
      <c r="J42" s="3"/>
      <c r="K42" s="3"/>
      <c r="L42" s="3"/>
      <c r="M42" s="3"/>
      <c r="N42" s="3"/>
    </row>
    <row r="43" spans="2:14" ht="18.75" hidden="1" x14ac:dyDescent="0.3">
      <c r="B43" s="62" t="s">
        <v>26</v>
      </c>
      <c r="C43" s="62"/>
      <c r="D43" s="62"/>
      <c r="E43" s="62"/>
      <c r="F43" s="7"/>
      <c r="G43" s="62" t="s">
        <v>27</v>
      </c>
      <c r="H43" s="62"/>
      <c r="I43" s="62"/>
      <c r="J43" s="3"/>
      <c r="K43" s="3"/>
      <c r="L43" s="3"/>
      <c r="M43" s="3"/>
      <c r="N43" s="3"/>
    </row>
    <row r="44" spans="2:14" ht="18.75" x14ac:dyDescent="0.3">
      <c r="B44" s="3"/>
      <c r="C44" s="3" t="s">
        <v>39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8.75" x14ac:dyDescent="0.3">
      <c r="B45" s="3"/>
      <c r="C45" s="3" t="s">
        <v>35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8.75" x14ac:dyDescent="0.3">
      <c r="B46" s="5"/>
      <c r="C46" s="3" t="s">
        <v>40</v>
      </c>
      <c r="D46" s="5"/>
      <c r="E46" s="5"/>
      <c r="F46" s="3"/>
      <c r="G46" s="61" t="s">
        <v>41</v>
      </c>
      <c r="H46" s="61"/>
      <c r="I46" s="61"/>
      <c r="J46" s="3"/>
      <c r="K46" s="3"/>
      <c r="L46" s="3"/>
      <c r="M46" s="3"/>
      <c r="N46" s="3"/>
    </row>
    <row r="47" spans="2:14" ht="18.75" x14ac:dyDescent="0.3">
      <c r="B47" s="62" t="s">
        <v>2</v>
      </c>
      <c r="C47" s="62"/>
      <c r="D47" s="62"/>
      <c r="E47" s="62"/>
      <c r="F47" s="7"/>
      <c r="G47" s="62" t="s">
        <v>27</v>
      </c>
      <c r="H47" s="62"/>
      <c r="I47" s="62"/>
      <c r="J47" s="3"/>
      <c r="K47" s="3"/>
      <c r="L47" s="3"/>
      <c r="M47" s="3"/>
      <c r="N47" s="3"/>
    </row>
    <row r="48" spans="2:14" ht="18.75" x14ac:dyDescent="0.3">
      <c r="B48" s="8"/>
      <c r="C48" s="8"/>
      <c r="D48" s="8"/>
      <c r="E48" s="8"/>
      <c r="F48" s="7"/>
      <c r="G48" s="8"/>
      <c r="H48" s="8"/>
      <c r="I48" s="8"/>
      <c r="J48" s="3"/>
      <c r="K48" s="3"/>
      <c r="L48" s="3"/>
      <c r="M48" s="3"/>
      <c r="N48" s="3"/>
    </row>
    <row r="49" spans="2:14" ht="18.75" x14ac:dyDescent="0.3">
      <c r="B49" s="8"/>
      <c r="C49" s="8"/>
      <c r="D49" s="8"/>
      <c r="E49" s="8"/>
      <c r="F49" s="7"/>
      <c r="G49" s="8"/>
      <c r="H49" s="8"/>
      <c r="I49" s="8"/>
      <c r="J49" s="3"/>
      <c r="K49" s="3"/>
      <c r="L49" s="3"/>
      <c r="M49" s="3"/>
      <c r="N49" s="3"/>
    </row>
    <row r="50" spans="2:14" ht="18.75" hidden="1" x14ac:dyDescent="0.3">
      <c r="B50" s="3" t="s">
        <v>32</v>
      </c>
      <c r="C50" s="3" t="s">
        <v>34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18.75" hidden="1" x14ac:dyDescent="0.3">
      <c r="B51" s="3"/>
      <c r="C51" s="3" t="s">
        <v>35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18.75" hidden="1" x14ac:dyDescent="0.3">
      <c r="B52" s="5"/>
      <c r="C52" s="3" t="s">
        <v>36</v>
      </c>
      <c r="D52" s="5"/>
      <c r="E52" s="5"/>
      <c r="F52" s="3"/>
      <c r="G52" s="61" t="s">
        <v>33</v>
      </c>
      <c r="H52" s="61"/>
      <c r="I52" s="61"/>
      <c r="J52" s="3"/>
      <c r="K52" s="3"/>
      <c r="L52" s="3"/>
      <c r="M52" s="3"/>
      <c r="N52" s="3"/>
    </row>
    <row r="53" spans="2:14" ht="18.75" hidden="1" x14ac:dyDescent="0.3">
      <c r="B53" s="62" t="s">
        <v>26</v>
      </c>
      <c r="C53" s="62"/>
      <c r="D53" s="62"/>
      <c r="E53" s="62"/>
      <c r="F53" s="7"/>
      <c r="G53" s="62" t="s">
        <v>27</v>
      </c>
      <c r="H53" s="62"/>
      <c r="I53" s="62"/>
      <c r="J53" s="3"/>
      <c r="K53" s="3"/>
      <c r="L53" s="3"/>
      <c r="M53" s="3"/>
      <c r="N53" s="3"/>
    </row>
    <row r="54" spans="2:14" ht="18.75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8.75" x14ac:dyDescent="0.3">
      <c r="B55" s="3"/>
      <c r="C55" s="3" t="s">
        <v>34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18.75" x14ac:dyDescent="0.3">
      <c r="B56" s="3"/>
      <c r="C56" s="3" t="s">
        <v>35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5"/>
      <c r="C57" s="3" t="s">
        <v>37</v>
      </c>
      <c r="D57" s="5"/>
      <c r="E57" s="5"/>
      <c r="F57" s="3"/>
      <c r="G57" s="61" t="s">
        <v>38</v>
      </c>
      <c r="H57" s="61"/>
      <c r="I57" s="61"/>
      <c r="J57" s="3"/>
      <c r="K57" s="3"/>
      <c r="L57" s="3"/>
      <c r="M57" s="3"/>
      <c r="N57" s="3"/>
    </row>
    <row r="58" spans="2:14" ht="18.75" x14ac:dyDescent="0.3">
      <c r="B58" s="62" t="s">
        <v>2</v>
      </c>
      <c r="C58" s="62"/>
      <c r="D58" s="62"/>
      <c r="E58" s="62"/>
      <c r="F58" s="7"/>
      <c r="G58" s="62" t="s">
        <v>27</v>
      </c>
      <c r="H58" s="62"/>
      <c r="I58" s="62"/>
      <c r="J58" s="3"/>
      <c r="K58" s="3"/>
      <c r="L58" s="3"/>
      <c r="M58" s="3"/>
      <c r="N58" s="3"/>
    </row>
    <row r="59" spans="2:14" ht="18.75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8.75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45" zoomScaleNormal="145" workbookViewId="0">
      <selection activeCell="N26" sqref="N2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135"/>
  <sheetViews>
    <sheetView view="pageBreakPreview" topLeftCell="A85" zoomScale="60" zoomScaleNormal="100" workbookViewId="0">
      <selection activeCell="D3" sqref="D3:E3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3" customWidth="1"/>
    <col min="6" max="6" width="21.28515625" customWidth="1"/>
    <col min="7" max="7" width="15.42578125" style="21" customWidth="1"/>
    <col min="8" max="8" width="15.140625" bestFit="1" customWidth="1"/>
  </cols>
  <sheetData>
    <row r="2" spans="1:8" ht="18.75" x14ac:dyDescent="0.3">
      <c r="A2" s="69" t="s">
        <v>5</v>
      </c>
      <c r="B2" s="69"/>
      <c r="C2" s="69"/>
      <c r="D2" s="69"/>
      <c r="E2" s="69"/>
      <c r="F2" s="9"/>
      <c r="G2" s="18"/>
      <c r="H2" s="9"/>
    </row>
    <row r="3" spans="1:8" ht="18.75" x14ac:dyDescent="0.3">
      <c r="A3" s="81" t="s">
        <v>47</v>
      </c>
      <c r="B3" s="81"/>
      <c r="C3" s="81"/>
      <c r="D3" s="82" t="s">
        <v>179</v>
      </c>
      <c r="E3" s="82"/>
      <c r="F3" s="9"/>
      <c r="G3" s="18"/>
      <c r="H3" s="9"/>
    </row>
    <row r="6" spans="1:8" ht="19.5" thickBot="1" x14ac:dyDescent="0.35">
      <c r="A6" s="9"/>
      <c r="B6" s="9"/>
      <c r="C6" s="9"/>
      <c r="D6" s="9"/>
      <c r="E6" s="34"/>
      <c r="F6" s="9"/>
      <c r="G6" s="18"/>
      <c r="H6" s="9"/>
    </row>
    <row r="7" spans="1:8" ht="18.75" customHeight="1" x14ac:dyDescent="0.3">
      <c r="A7" s="70" t="s">
        <v>3</v>
      </c>
      <c r="B7" s="73" t="s">
        <v>0</v>
      </c>
      <c r="C7" s="75" t="s">
        <v>4</v>
      </c>
      <c r="D7" s="73" t="s">
        <v>1</v>
      </c>
      <c r="E7" s="78" t="s">
        <v>51</v>
      </c>
      <c r="F7" s="9"/>
      <c r="G7" s="18"/>
      <c r="H7" s="9"/>
    </row>
    <row r="8" spans="1:8" ht="18.75" x14ac:dyDescent="0.3">
      <c r="A8" s="71"/>
      <c r="B8" s="74"/>
      <c r="C8" s="76"/>
      <c r="D8" s="74"/>
      <c r="E8" s="79"/>
      <c r="F8" s="9"/>
      <c r="G8" s="18"/>
      <c r="H8" s="9"/>
    </row>
    <row r="9" spans="1:8" ht="74.25" customHeight="1" x14ac:dyDescent="0.3">
      <c r="A9" s="72"/>
      <c r="B9" s="74"/>
      <c r="C9" s="77"/>
      <c r="D9" s="74"/>
      <c r="E9" s="80"/>
      <c r="F9" s="9"/>
      <c r="G9" s="18"/>
      <c r="H9" s="9"/>
    </row>
    <row r="10" spans="1:8" ht="50.1" customHeight="1" x14ac:dyDescent="0.3">
      <c r="A10" s="15">
        <v>1</v>
      </c>
      <c r="B10" s="13" t="s">
        <v>54</v>
      </c>
      <c r="C10" s="12" t="s">
        <v>55</v>
      </c>
      <c r="D10" s="14">
        <v>150</v>
      </c>
      <c r="E10" s="35">
        <v>78.48</v>
      </c>
      <c r="F10" s="10"/>
      <c r="G10" s="19">
        <f>D10*E10</f>
        <v>11772</v>
      </c>
      <c r="H10" s="11"/>
    </row>
    <row r="11" spans="1:8" ht="50.1" customHeight="1" x14ac:dyDescent="0.3">
      <c r="A11" s="15">
        <v>2</v>
      </c>
      <c r="B11" s="13" t="s">
        <v>56</v>
      </c>
      <c r="C11" s="12" t="s">
        <v>55</v>
      </c>
      <c r="D11" s="14">
        <v>100</v>
      </c>
      <c r="E11" s="35">
        <v>233.9</v>
      </c>
      <c r="F11" s="9"/>
      <c r="G11" s="19">
        <f t="shared" ref="G11:G31" si="0">D11*E11</f>
        <v>23390</v>
      </c>
    </row>
    <row r="12" spans="1:8" ht="50.1" customHeight="1" x14ac:dyDescent="0.25">
      <c r="A12" s="15">
        <v>3</v>
      </c>
      <c r="B12" s="13" t="s">
        <v>57</v>
      </c>
      <c r="C12" s="12" t="s">
        <v>55</v>
      </c>
      <c r="D12" s="14">
        <v>1000</v>
      </c>
      <c r="E12" s="35">
        <v>212.73</v>
      </c>
      <c r="G12" s="19">
        <f t="shared" si="0"/>
        <v>212730</v>
      </c>
    </row>
    <row r="13" spans="1:8" ht="50.1" customHeight="1" x14ac:dyDescent="0.25">
      <c r="A13" s="15">
        <v>4</v>
      </c>
      <c r="B13" s="13" t="s">
        <v>58</v>
      </c>
      <c r="C13" s="12" t="s">
        <v>55</v>
      </c>
      <c r="D13" s="14">
        <v>10</v>
      </c>
      <c r="E13" s="35">
        <v>33.28</v>
      </c>
      <c r="G13" s="19">
        <f t="shared" si="0"/>
        <v>332.8</v>
      </c>
    </row>
    <row r="14" spans="1:8" ht="50.1" customHeight="1" x14ac:dyDescent="0.25">
      <c r="A14" s="15">
        <v>5</v>
      </c>
      <c r="B14" s="13" t="s">
        <v>59</v>
      </c>
      <c r="C14" s="12" t="s">
        <v>55</v>
      </c>
      <c r="D14" s="14">
        <v>10</v>
      </c>
      <c r="E14" s="35">
        <v>165.1</v>
      </c>
      <c r="G14" s="19">
        <f t="shared" si="0"/>
        <v>1651</v>
      </c>
    </row>
    <row r="15" spans="1:8" ht="50.1" customHeight="1" x14ac:dyDescent="0.25">
      <c r="A15" s="15">
        <v>6</v>
      </c>
      <c r="B15" s="13" t="s">
        <v>60</v>
      </c>
      <c r="C15" s="12" t="s">
        <v>55</v>
      </c>
      <c r="D15" s="14">
        <v>3</v>
      </c>
      <c r="E15" s="35">
        <v>2321.19</v>
      </c>
      <c r="G15" s="19">
        <f t="shared" si="0"/>
        <v>6963.57</v>
      </c>
    </row>
    <row r="16" spans="1:8" ht="50.1" customHeight="1" x14ac:dyDescent="0.25">
      <c r="A16" s="15">
        <v>7</v>
      </c>
      <c r="B16" s="13" t="s">
        <v>61</v>
      </c>
      <c r="C16" s="12" t="s">
        <v>55</v>
      </c>
      <c r="D16" s="14">
        <v>100</v>
      </c>
      <c r="E16" s="35">
        <v>15.6</v>
      </c>
      <c r="G16" s="19">
        <f t="shared" si="0"/>
        <v>1560</v>
      </c>
    </row>
    <row r="17" spans="1:7" ht="50.1" customHeight="1" x14ac:dyDescent="0.25">
      <c r="A17" s="15">
        <v>8</v>
      </c>
      <c r="B17" s="13" t="s">
        <v>62</v>
      </c>
      <c r="C17" s="12" t="s">
        <v>55</v>
      </c>
      <c r="D17" s="14">
        <v>10000</v>
      </c>
      <c r="E17" s="35">
        <v>0.37</v>
      </c>
      <c r="G17" s="19">
        <f t="shared" si="0"/>
        <v>3700</v>
      </c>
    </row>
    <row r="18" spans="1:7" ht="50.1" customHeight="1" x14ac:dyDescent="0.25">
      <c r="A18" s="15">
        <v>9</v>
      </c>
      <c r="B18" s="13" t="s">
        <v>63</v>
      </c>
      <c r="C18" s="12" t="s">
        <v>55</v>
      </c>
      <c r="D18" s="14">
        <v>10000</v>
      </c>
      <c r="E18" s="35">
        <v>0.25</v>
      </c>
      <c r="G18" s="19">
        <f t="shared" si="0"/>
        <v>2500</v>
      </c>
    </row>
    <row r="19" spans="1:7" ht="50.1" customHeight="1" x14ac:dyDescent="0.25">
      <c r="A19" s="15">
        <v>10</v>
      </c>
      <c r="B19" s="13" t="s">
        <v>64</v>
      </c>
      <c r="C19" s="12" t="s">
        <v>55</v>
      </c>
      <c r="D19" s="14">
        <v>10000</v>
      </c>
      <c r="E19" s="35">
        <v>0.5</v>
      </c>
      <c r="G19" s="19">
        <f t="shared" si="0"/>
        <v>5000</v>
      </c>
    </row>
    <row r="20" spans="1:7" ht="50.1" customHeight="1" x14ac:dyDescent="0.25">
      <c r="A20" s="15">
        <v>11</v>
      </c>
      <c r="B20" s="13" t="s">
        <v>65</v>
      </c>
      <c r="C20" s="12" t="s">
        <v>55</v>
      </c>
      <c r="D20" s="14">
        <v>2000</v>
      </c>
      <c r="E20" s="35">
        <v>0.77</v>
      </c>
      <c r="G20" s="19">
        <f t="shared" si="0"/>
        <v>1540</v>
      </c>
    </row>
    <row r="21" spans="1:7" ht="50.1" customHeight="1" x14ac:dyDescent="0.25">
      <c r="A21" s="15">
        <v>12</v>
      </c>
      <c r="B21" s="13" t="s">
        <v>66</v>
      </c>
      <c r="C21" s="12" t="s">
        <v>55</v>
      </c>
      <c r="D21" s="14">
        <v>5000</v>
      </c>
      <c r="E21" s="35">
        <v>1.35</v>
      </c>
      <c r="G21" s="19">
        <f t="shared" si="0"/>
        <v>6750</v>
      </c>
    </row>
    <row r="22" spans="1:7" ht="50.1" customHeight="1" x14ac:dyDescent="0.25">
      <c r="A22" s="15">
        <v>13</v>
      </c>
      <c r="B22" s="13" t="s">
        <v>67</v>
      </c>
      <c r="C22" s="12" t="s">
        <v>55</v>
      </c>
      <c r="D22" s="14">
        <v>5000</v>
      </c>
      <c r="E22" s="35">
        <v>0.57999999999999996</v>
      </c>
      <c r="G22" s="19">
        <f t="shared" si="0"/>
        <v>2900</v>
      </c>
    </row>
    <row r="23" spans="1:7" ht="50.1" customHeight="1" x14ac:dyDescent="0.25">
      <c r="A23" s="15">
        <v>14</v>
      </c>
      <c r="B23" s="13" t="s">
        <v>68</v>
      </c>
      <c r="C23" s="12" t="s">
        <v>55</v>
      </c>
      <c r="D23" s="14">
        <v>5000</v>
      </c>
      <c r="E23" s="35">
        <v>0.65</v>
      </c>
      <c r="G23" s="19">
        <f t="shared" si="0"/>
        <v>3250</v>
      </c>
    </row>
    <row r="24" spans="1:7" ht="50.1" customHeight="1" x14ac:dyDescent="0.25">
      <c r="A24" s="15">
        <v>15</v>
      </c>
      <c r="B24" s="13" t="s">
        <v>69</v>
      </c>
      <c r="C24" s="12" t="s">
        <v>55</v>
      </c>
      <c r="D24" s="14">
        <v>2000</v>
      </c>
      <c r="E24" s="35">
        <v>0.36</v>
      </c>
      <c r="G24" s="19">
        <f t="shared" si="0"/>
        <v>720</v>
      </c>
    </row>
    <row r="25" spans="1:7" ht="50.1" customHeight="1" x14ac:dyDescent="0.25">
      <c r="A25" s="15">
        <v>16</v>
      </c>
      <c r="B25" s="13" t="s">
        <v>70</v>
      </c>
      <c r="C25" s="12" t="s">
        <v>55</v>
      </c>
      <c r="D25" s="14">
        <v>2000</v>
      </c>
      <c r="E25" s="35">
        <v>1.25</v>
      </c>
      <c r="G25" s="19">
        <f t="shared" si="0"/>
        <v>2500</v>
      </c>
    </row>
    <row r="26" spans="1:7" ht="50.1" customHeight="1" x14ac:dyDescent="0.25">
      <c r="A26" s="15">
        <v>17</v>
      </c>
      <c r="B26" s="13" t="s">
        <v>71</v>
      </c>
      <c r="C26" s="12" t="s">
        <v>55</v>
      </c>
      <c r="D26" s="14">
        <v>60</v>
      </c>
      <c r="E26" s="35">
        <v>68</v>
      </c>
      <c r="G26" s="19">
        <f t="shared" si="0"/>
        <v>4080</v>
      </c>
    </row>
    <row r="27" spans="1:7" ht="50.1" customHeight="1" x14ac:dyDescent="0.25">
      <c r="A27" s="15">
        <v>18</v>
      </c>
      <c r="B27" s="13" t="s">
        <v>72</v>
      </c>
      <c r="C27" s="12" t="s">
        <v>55</v>
      </c>
      <c r="D27" s="14">
        <v>30</v>
      </c>
      <c r="E27" s="35">
        <v>88.4</v>
      </c>
      <c r="G27" s="19">
        <f t="shared" si="0"/>
        <v>2652</v>
      </c>
    </row>
    <row r="28" spans="1:7" ht="50.1" customHeight="1" x14ac:dyDescent="0.25">
      <c r="A28" s="15">
        <v>19</v>
      </c>
      <c r="B28" s="13" t="s">
        <v>73</v>
      </c>
      <c r="C28" s="12" t="s">
        <v>55</v>
      </c>
      <c r="D28" s="14">
        <v>100</v>
      </c>
      <c r="E28" s="35">
        <v>178.2</v>
      </c>
      <c r="G28" s="19">
        <f t="shared" si="0"/>
        <v>17820</v>
      </c>
    </row>
    <row r="29" spans="1:7" ht="50.1" customHeight="1" x14ac:dyDescent="0.25">
      <c r="A29" s="15">
        <v>20</v>
      </c>
      <c r="B29" s="13" t="s">
        <v>74</v>
      </c>
      <c r="C29" s="12" t="s">
        <v>55</v>
      </c>
      <c r="D29" s="14">
        <v>12</v>
      </c>
      <c r="E29" s="35">
        <v>219.69</v>
      </c>
      <c r="G29" s="19">
        <f t="shared" si="0"/>
        <v>2636.2799999999997</v>
      </c>
    </row>
    <row r="30" spans="1:7" ht="50.1" customHeight="1" x14ac:dyDescent="0.25">
      <c r="A30" s="15">
        <v>21</v>
      </c>
      <c r="B30" s="13" t="s">
        <v>75</v>
      </c>
      <c r="C30" s="12" t="s">
        <v>55</v>
      </c>
      <c r="D30" s="14">
        <v>100</v>
      </c>
      <c r="E30" s="35">
        <v>1518.95</v>
      </c>
      <c r="G30" s="19">
        <f t="shared" si="0"/>
        <v>151895</v>
      </c>
    </row>
    <row r="31" spans="1:7" ht="50.1" customHeight="1" x14ac:dyDescent="0.25">
      <c r="A31" s="15">
        <v>22</v>
      </c>
      <c r="B31" s="13" t="s">
        <v>76</v>
      </c>
      <c r="C31" s="12" t="s">
        <v>55</v>
      </c>
      <c r="D31" s="14">
        <v>120</v>
      </c>
      <c r="E31" s="35">
        <v>1952.33</v>
      </c>
      <c r="G31" s="19">
        <f t="shared" si="0"/>
        <v>234279.59999999998</v>
      </c>
    </row>
    <row r="32" spans="1:7" ht="50.1" customHeight="1" x14ac:dyDescent="0.25">
      <c r="A32" s="15">
        <v>23</v>
      </c>
      <c r="B32" s="13" t="s">
        <v>77</v>
      </c>
      <c r="C32" s="12" t="s">
        <v>55</v>
      </c>
      <c r="D32" s="14">
        <v>40</v>
      </c>
      <c r="E32" s="35">
        <v>1025.7</v>
      </c>
      <c r="G32" s="19">
        <f t="shared" ref="G32:G78" si="1">D32*E32</f>
        <v>41028</v>
      </c>
    </row>
    <row r="33" spans="1:7" ht="50.1" customHeight="1" x14ac:dyDescent="0.25">
      <c r="A33" s="15">
        <v>24</v>
      </c>
      <c r="B33" s="13" t="s">
        <v>78</v>
      </c>
      <c r="C33" s="12" t="s">
        <v>79</v>
      </c>
      <c r="D33" s="14">
        <v>500</v>
      </c>
      <c r="E33" s="35">
        <v>304.70999999999998</v>
      </c>
      <c r="G33" s="19">
        <f t="shared" si="1"/>
        <v>152355</v>
      </c>
    </row>
    <row r="34" spans="1:7" ht="50.1" customHeight="1" x14ac:dyDescent="0.25">
      <c r="A34" s="15">
        <v>25</v>
      </c>
      <c r="B34" s="13" t="s">
        <v>80</v>
      </c>
      <c r="C34" s="12" t="s">
        <v>79</v>
      </c>
      <c r="D34" s="14">
        <v>150</v>
      </c>
      <c r="E34" s="35">
        <v>170.15</v>
      </c>
      <c r="G34" s="19">
        <f t="shared" si="1"/>
        <v>25522.5</v>
      </c>
    </row>
    <row r="35" spans="1:7" ht="50.1" customHeight="1" x14ac:dyDescent="0.25">
      <c r="A35" s="15">
        <v>26</v>
      </c>
      <c r="B35" s="13" t="s">
        <v>81</v>
      </c>
      <c r="C35" s="12" t="s">
        <v>79</v>
      </c>
      <c r="D35" s="14">
        <v>150</v>
      </c>
      <c r="E35" s="35">
        <v>170.15</v>
      </c>
      <c r="G35" s="19">
        <f t="shared" si="1"/>
        <v>25522.5</v>
      </c>
    </row>
    <row r="36" spans="1:7" ht="50.1" customHeight="1" x14ac:dyDescent="0.25">
      <c r="A36" s="15">
        <v>27</v>
      </c>
      <c r="B36" s="13" t="s">
        <v>82</v>
      </c>
      <c r="C36" s="12" t="s">
        <v>55</v>
      </c>
      <c r="D36" s="14">
        <v>100</v>
      </c>
      <c r="E36" s="35">
        <v>130</v>
      </c>
      <c r="G36" s="19">
        <f t="shared" si="1"/>
        <v>13000</v>
      </c>
    </row>
    <row r="37" spans="1:7" ht="50.1" customHeight="1" x14ac:dyDescent="0.25">
      <c r="A37" s="15">
        <v>28</v>
      </c>
      <c r="B37" s="13" t="s">
        <v>83</v>
      </c>
      <c r="C37" s="12" t="s">
        <v>55</v>
      </c>
      <c r="D37" s="14">
        <v>100</v>
      </c>
      <c r="E37" s="35">
        <v>133.83000000000001</v>
      </c>
      <c r="G37" s="19">
        <f t="shared" si="1"/>
        <v>13383.000000000002</v>
      </c>
    </row>
    <row r="38" spans="1:7" ht="50.1" customHeight="1" x14ac:dyDescent="0.25">
      <c r="A38" s="15">
        <v>29</v>
      </c>
      <c r="B38" s="13" t="s">
        <v>84</v>
      </c>
      <c r="C38" s="12" t="s">
        <v>55</v>
      </c>
      <c r="D38" s="14">
        <v>20</v>
      </c>
      <c r="E38" s="35">
        <v>365.83</v>
      </c>
      <c r="G38" s="19">
        <f t="shared" si="1"/>
        <v>7316.5999999999995</v>
      </c>
    </row>
    <row r="39" spans="1:7" ht="50.1" customHeight="1" x14ac:dyDescent="0.25">
      <c r="A39" s="15">
        <v>30</v>
      </c>
      <c r="B39" s="13" t="s">
        <v>85</v>
      </c>
      <c r="C39" s="12" t="s">
        <v>55</v>
      </c>
      <c r="D39" s="14">
        <v>60</v>
      </c>
      <c r="E39" s="35">
        <v>459.37</v>
      </c>
      <c r="G39" s="19">
        <f t="shared" si="1"/>
        <v>27562.2</v>
      </c>
    </row>
    <row r="40" spans="1:7" ht="50.1" customHeight="1" x14ac:dyDescent="0.25">
      <c r="A40" s="15">
        <v>31</v>
      </c>
      <c r="B40" s="13" t="s">
        <v>86</v>
      </c>
      <c r="C40" s="12" t="s">
        <v>55</v>
      </c>
      <c r="D40" s="14">
        <v>20</v>
      </c>
      <c r="E40" s="35">
        <v>380</v>
      </c>
      <c r="G40" s="19">
        <f t="shared" si="1"/>
        <v>7600</v>
      </c>
    </row>
    <row r="41" spans="1:7" ht="50.1" customHeight="1" x14ac:dyDescent="0.25">
      <c r="A41" s="15">
        <v>32</v>
      </c>
      <c r="B41" s="13" t="s">
        <v>87</v>
      </c>
      <c r="C41" s="12" t="s">
        <v>55</v>
      </c>
      <c r="D41" s="14">
        <v>20</v>
      </c>
      <c r="E41" s="35">
        <v>380</v>
      </c>
      <c r="G41" s="19">
        <f t="shared" si="1"/>
        <v>7600</v>
      </c>
    </row>
    <row r="42" spans="1:7" ht="50.1" customHeight="1" x14ac:dyDescent="0.25">
      <c r="A42" s="15">
        <v>33</v>
      </c>
      <c r="B42" s="13" t="s">
        <v>88</v>
      </c>
      <c r="C42" s="12" t="s">
        <v>55</v>
      </c>
      <c r="D42" s="14">
        <v>60</v>
      </c>
      <c r="E42" s="35">
        <v>380</v>
      </c>
      <c r="G42" s="19">
        <f t="shared" si="1"/>
        <v>22800</v>
      </c>
    </row>
    <row r="43" spans="1:7" ht="50.1" customHeight="1" x14ac:dyDescent="0.25">
      <c r="A43" s="15">
        <v>34</v>
      </c>
      <c r="B43" s="13" t="s">
        <v>89</v>
      </c>
      <c r="C43" s="12" t="s">
        <v>55</v>
      </c>
      <c r="D43" s="14">
        <v>20</v>
      </c>
      <c r="E43" s="35">
        <v>380</v>
      </c>
      <c r="G43" s="19">
        <f t="shared" si="1"/>
        <v>7600</v>
      </c>
    </row>
    <row r="44" spans="1:7" ht="50.1" customHeight="1" x14ac:dyDescent="0.25">
      <c r="A44" s="15">
        <v>35</v>
      </c>
      <c r="B44" s="13" t="s">
        <v>90</v>
      </c>
      <c r="C44" s="12" t="s">
        <v>55</v>
      </c>
      <c r="D44" s="14">
        <v>100</v>
      </c>
      <c r="E44" s="35">
        <v>1054.6300000000001</v>
      </c>
      <c r="G44" s="19">
        <f t="shared" si="1"/>
        <v>105463.00000000001</v>
      </c>
    </row>
    <row r="45" spans="1:7" ht="50.1" customHeight="1" x14ac:dyDescent="0.25">
      <c r="A45" s="15">
        <v>36</v>
      </c>
      <c r="B45" s="13" t="s">
        <v>91</v>
      </c>
      <c r="C45" s="12" t="s">
        <v>55</v>
      </c>
      <c r="D45" s="14">
        <v>5</v>
      </c>
      <c r="E45" s="35">
        <v>3757.57</v>
      </c>
      <c r="G45" s="19">
        <f t="shared" si="1"/>
        <v>18787.850000000002</v>
      </c>
    </row>
    <row r="46" spans="1:7" ht="50.1" customHeight="1" x14ac:dyDescent="0.25">
      <c r="A46" s="15">
        <v>37</v>
      </c>
      <c r="B46" s="13" t="s">
        <v>92</v>
      </c>
      <c r="C46" s="12" t="s">
        <v>55</v>
      </c>
      <c r="D46" s="14">
        <v>150</v>
      </c>
      <c r="E46" s="35">
        <v>272.58999999999997</v>
      </c>
      <c r="G46" s="19">
        <f t="shared" si="1"/>
        <v>40888.499999999993</v>
      </c>
    </row>
    <row r="47" spans="1:7" ht="50.1" customHeight="1" x14ac:dyDescent="0.25">
      <c r="A47" s="15">
        <v>38</v>
      </c>
      <c r="B47" s="13" t="s">
        <v>93</v>
      </c>
      <c r="C47" s="12" t="s">
        <v>55</v>
      </c>
      <c r="D47" s="14">
        <v>150</v>
      </c>
      <c r="E47" s="35">
        <v>205.19</v>
      </c>
      <c r="G47" s="19">
        <f t="shared" si="1"/>
        <v>30778.5</v>
      </c>
    </row>
    <row r="48" spans="1:7" ht="50.1" customHeight="1" x14ac:dyDescent="0.25">
      <c r="A48" s="15">
        <v>39</v>
      </c>
      <c r="B48" s="13" t="s">
        <v>94</v>
      </c>
      <c r="C48" s="12" t="s">
        <v>55</v>
      </c>
      <c r="D48" s="14">
        <v>150</v>
      </c>
      <c r="E48" s="35">
        <v>124.85</v>
      </c>
      <c r="G48" s="19">
        <f t="shared" si="1"/>
        <v>18727.5</v>
      </c>
    </row>
    <row r="49" spans="1:7" ht="50.1" customHeight="1" x14ac:dyDescent="0.25">
      <c r="A49" s="15">
        <v>40</v>
      </c>
      <c r="B49" s="13" t="s">
        <v>95</v>
      </c>
      <c r="C49" s="12" t="s">
        <v>55</v>
      </c>
      <c r="D49" s="14">
        <v>150</v>
      </c>
      <c r="E49" s="35">
        <v>215.18</v>
      </c>
      <c r="G49" s="19">
        <f t="shared" si="1"/>
        <v>32277</v>
      </c>
    </row>
    <row r="50" spans="1:7" ht="50.1" customHeight="1" x14ac:dyDescent="0.25">
      <c r="A50" s="15">
        <v>41</v>
      </c>
      <c r="B50" s="13" t="s">
        <v>96</v>
      </c>
      <c r="C50" s="12" t="s">
        <v>55</v>
      </c>
      <c r="D50" s="14">
        <v>240</v>
      </c>
      <c r="E50" s="35">
        <v>300.3</v>
      </c>
      <c r="G50" s="19">
        <f t="shared" si="1"/>
        <v>72072</v>
      </c>
    </row>
    <row r="51" spans="1:7" ht="50.1" customHeight="1" x14ac:dyDescent="0.25">
      <c r="A51" s="15">
        <v>42</v>
      </c>
      <c r="B51" s="13" t="s">
        <v>97</v>
      </c>
      <c r="C51" s="12" t="s">
        <v>178</v>
      </c>
      <c r="D51" s="14">
        <v>200</v>
      </c>
      <c r="E51" s="35">
        <v>1358.09</v>
      </c>
      <c r="G51" s="19">
        <f t="shared" si="1"/>
        <v>271618</v>
      </c>
    </row>
    <row r="52" spans="1:7" ht="50.1" customHeight="1" x14ac:dyDescent="0.25">
      <c r="A52" s="15">
        <v>43</v>
      </c>
      <c r="B52" s="13" t="s">
        <v>98</v>
      </c>
      <c r="C52" s="12" t="s">
        <v>99</v>
      </c>
      <c r="D52" s="14">
        <v>200</v>
      </c>
      <c r="E52" s="35">
        <v>13.21</v>
      </c>
      <c r="G52" s="19">
        <f t="shared" si="1"/>
        <v>2642</v>
      </c>
    </row>
    <row r="53" spans="1:7" ht="50.1" customHeight="1" x14ac:dyDescent="0.25">
      <c r="A53" s="15">
        <v>44</v>
      </c>
      <c r="B53" s="13" t="s">
        <v>100</v>
      </c>
      <c r="C53" s="12" t="s">
        <v>55</v>
      </c>
      <c r="D53" s="14">
        <v>30</v>
      </c>
      <c r="E53" s="35">
        <v>105</v>
      </c>
      <c r="G53" s="19">
        <f t="shared" si="1"/>
        <v>3150</v>
      </c>
    </row>
    <row r="54" spans="1:7" ht="50.1" customHeight="1" x14ac:dyDescent="0.25">
      <c r="A54" s="15">
        <v>45</v>
      </c>
      <c r="B54" s="13" t="s">
        <v>101</v>
      </c>
      <c r="C54" s="12" t="s">
        <v>55</v>
      </c>
      <c r="D54" s="14">
        <v>30</v>
      </c>
      <c r="E54" s="35">
        <v>105</v>
      </c>
      <c r="G54" s="19">
        <f t="shared" ref="G54:G56" si="2">D54*E54</f>
        <v>3150</v>
      </c>
    </row>
    <row r="55" spans="1:7" ht="50.1" customHeight="1" x14ac:dyDescent="0.25">
      <c r="A55" s="15">
        <v>46</v>
      </c>
      <c r="B55" s="13" t="s">
        <v>102</v>
      </c>
      <c r="C55" s="12" t="s">
        <v>55</v>
      </c>
      <c r="D55" s="14">
        <v>30</v>
      </c>
      <c r="E55" s="35">
        <v>205.4</v>
      </c>
      <c r="G55" s="19">
        <f t="shared" si="2"/>
        <v>6162</v>
      </c>
    </row>
    <row r="56" spans="1:7" ht="50.1" customHeight="1" x14ac:dyDescent="0.25">
      <c r="A56" s="15">
        <v>47</v>
      </c>
      <c r="B56" s="13" t="s">
        <v>103</v>
      </c>
      <c r="C56" s="12" t="s">
        <v>55</v>
      </c>
      <c r="D56" s="14">
        <v>400</v>
      </c>
      <c r="E56" s="35">
        <v>10.4</v>
      </c>
      <c r="G56" s="19">
        <f t="shared" si="2"/>
        <v>4160</v>
      </c>
    </row>
    <row r="57" spans="1:7" ht="50.1" customHeight="1" x14ac:dyDescent="0.25">
      <c r="A57" s="15">
        <v>48</v>
      </c>
      <c r="B57" s="13" t="s">
        <v>104</v>
      </c>
      <c r="C57" s="12" t="s">
        <v>55</v>
      </c>
      <c r="D57" s="14">
        <v>400</v>
      </c>
      <c r="E57" s="35">
        <v>15.03</v>
      </c>
      <c r="G57" s="19">
        <f t="shared" si="1"/>
        <v>6012</v>
      </c>
    </row>
    <row r="58" spans="1:7" ht="50.1" customHeight="1" x14ac:dyDescent="0.3">
      <c r="A58" s="15">
        <v>49</v>
      </c>
      <c r="B58" s="13" t="s">
        <v>105</v>
      </c>
      <c r="C58" s="12" t="s">
        <v>55</v>
      </c>
      <c r="D58" s="14">
        <v>200</v>
      </c>
      <c r="E58" s="35">
        <v>12.66</v>
      </c>
      <c r="F58" s="9"/>
      <c r="G58" s="19">
        <f t="shared" si="1"/>
        <v>2532</v>
      </c>
    </row>
    <row r="59" spans="1:7" ht="50.1" customHeight="1" x14ac:dyDescent="0.25">
      <c r="A59" s="15">
        <v>50</v>
      </c>
      <c r="B59" s="13" t="s">
        <v>106</v>
      </c>
      <c r="C59" s="12" t="s">
        <v>55</v>
      </c>
      <c r="D59" s="14">
        <v>200</v>
      </c>
      <c r="E59" s="35">
        <v>9.5500000000000007</v>
      </c>
      <c r="G59" s="19">
        <f t="shared" si="1"/>
        <v>1910.0000000000002</v>
      </c>
    </row>
    <row r="60" spans="1:7" ht="50.1" customHeight="1" x14ac:dyDescent="0.25">
      <c r="A60" s="15">
        <v>51</v>
      </c>
      <c r="B60" s="13" t="s">
        <v>107</v>
      </c>
      <c r="C60" s="12" t="s">
        <v>55</v>
      </c>
      <c r="D60" s="14">
        <v>500</v>
      </c>
      <c r="E60" s="35">
        <v>74.099999999999994</v>
      </c>
      <c r="G60" s="19">
        <f t="shared" si="1"/>
        <v>37050</v>
      </c>
    </row>
    <row r="61" spans="1:7" ht="50.1" customHeight="1" x14ac:dyDescent="0.25">
      <c r="A61" s="15">
        <v>52</v>
      </c>
      <c r="B61" s="13" t="s">
        <v>108</v>
      </c>
      <c r="C61" s="12" t="s">
        <v>55</v>
      </c>
      <c r="D61" s="14">
        <v>50</v>
      </c>
      <c r="E61" s="35">
        <v>566.42999999999995</v>
      </c>
      <c r="G61" s="19">
        <f t="shared" si="1"/>
        <v>28321.499999999996</v>
      </c>
    </row>
    <row r="62" spans="1:7" ht="50.1" customHeight="1" x14ac:dyDescent="0.25">
      <c r="A62" s="15">
        <v>53</v>
      </c>
      <c r="B62" s="13" t="s">
        <v>109</v>
      </c>
      <c r="C62" s="12" t="s">
        <v>55</v>
      </c>
      <c r="D62" s="14">
        <v>50</v>
      </c>
      <c r="E62" s="35">
        <v>299.33</v>
      </c>
      <c r="G62" s="19">
        <f t="shared" si="1"/>
        <v>14966.5</v>
      </c>
    </row>
    <row r="63" spans="1:7" ht="50.1" customHeight="1" x14ac:dyDescent="0.25">
      <c r="A63" s="15">
        <v>54</v>
      </c>
      <c r="B63" s="13" t="s">
        <v>110</v>
      </c>
      <c r="C63" s="12" t="s">
        <v>55</v>
      </c>
      <c r="D63" s="14">
        <v>20</v>
      </c>
      <c r="E63" s="35">
        <v>416</v>
      </c>
      <c r="G63" s="19">
        <f t="shared" si="1"/>
        <v>8320</v>
      </c>
    </row>
    <row r="64" spans="1:7" ht="50.1" customHeight="1" x14ac:dyDescent="0.25">
      <c r="A64" s="15">
        <v>55</v>
      </c>
      <c r="B64" s="13" t="s">
        <v>111</v>
      </c>
      <c r="C64" s="12" t="s">
        <v>55</v>
      </c>
      <c r="D64" s="14">
        <v>20</v>
      </c>
      <c r="E64" s="35">
        <v>416</v>
      </c>
      <c r="G64" s="19">
        <f t="shared" si="1"/>
        <v>8320</v>
      </c>
    </row>
    <row r="65" spans="1:7" ht="50.1" customHeight="1" x14ac:dyDescent="0.25">
      <c r="A65" s="15">
        <v>56</v>
      </c>
      <c r="B65" s="13" t="s">
        <v>112</v>
      </c>
      <c r="C65" s="12" t="s">
        <v>55</v>
      </c>
      <c r="D65" s="14">
        <v>80</v>
      </c>
      <c r="E65" s="35">
        <v>589.86</v>
      </c>
      <c r="G65" s="19">
        <f t="shared" si="1"/>
        <v>47188.800000000003</v>
      </c>
    </row>
    <row r="66" spans="1:7" ht="50.1" customHeight="1" x14ac:dyDescent="0.25">
      <c r="A66" s="15">
        <v>57</v>
      </c>
      <c r="B66" s="13" t="s">
        <v>113</v>
      </c>
      <c r="C66" s="12" t="s">
        <v>55</v>
      </c>
      <c r="D66" s="14">
        <v>50</v>
      </c>
      <c r="E66" s="35">
        <v>436.93</v>
      </c>
      <c r="G66" s="19">
        <f t="shared" si="1"/>
        <v>21846.5</v>
      </c>
    </row>
    <row r="67" spans="1:7" ht="50.1" customHeight="1" x14ac:dyDescent="0.25">
      <c r="A67" s="15">
        <v>58</v>
      </c>
      <c r="B67" s="13" t="s">
        <v>114</v>
      </c>
      <c r="C67" s="12" t="s">
        <v>55</v>
      </c>
      <c r="D67" s="14">
        <v>150</v>
      </c>
      <c r="E67" s="35">
        <v>676</v>
      </c>
      <c r="G67" s="19">
        <f t="shared" si="1"/>
        <v>101400</v>
      </c>
    </row>
    <row r="68" spans="1:7" ht="50.1" customHeight="1" x14ac:dyDescent="0.25">
      <c r="A68" s="15">
        <v>59</v>
      </c>
      <c r="B68" s="13" t="s">
        <v>115</v>
      </c>
      <c r="C68" s="12" t="s">
        <v>55</v>
      </c>
      <c r="D68" s="14">
        <v>200</v>
      </c>
      <c r="E68" s="35">
        <v>504.57</v>
      </c>
      <c r="G68" s="19">
        <f t="shared" si="1"/>
        <v>100914</v>
      </c>
    </row>
    <row r="69" spans="1:7" ht="50.1" customHeight="1" x14ac:dyDescent="0.25">
      <c r="A69" s="15">
        <v>60</v>
      </c>
      <c r="B69" s="13" t="s">
        <v>116</v>
      </c>
      <c r="C69" s="12" t="s">
        <v>117</v>
      </c>
      <c r="D69" s="14">
        <v>20</v>
      </c>
      <c r="E69" s="35">
        <v>570.82000000000005</v>
      </c>
      <c r="G69" s="19">
        <f t="shared" si="1"/>
        <v>11416.400000000001</v>
      </c>
    </row>
    <row r="70" spans="1:7" ht="50.1" customHeight="1" x14ac:dyDescent="0.25">
      <c r="A70" s="15">
        <v>61</v>
      </c>
      <c r="B70" s="13" t="s">
        <v>118</v>
      </c>
      <c r="C70" s="12" t="s">
        <v>55</v>
      </c>
      <c r="D70" s="14">
        <v>10</v>
      </c>
      <c r="E70" s="35">
        <v>1889.21</v>
      </c>
      <c r="G70" s="19">
        <f t="shared" si="1"/>
        <v>18892.099999999999</v>
      </c>
    </row>
    <row r="71" spans="1:7" ht="50.1" customHeight="1" x14ac:dyDescent="0.25">
      <c r="A71" s="15">
        <v>62</v>
      </c>
      <c r="B71" s="13" t="s">
        <v>119</v>
      </c>
      <c r="C71" s="12" t="s">
        <v>117</v>
      </c>
      <c r="D71" s="14">
        <v>100</v>
      </c>
      <c r="E71" s="35">
        <v>518.55999999999995</v>
      </c>
      <c r="G71" s="19">
        <f t="shared" si="1"/>
        <v>51855.999999999993</v>
      </c>
    </row>
    <row r="72" spans="1:7" ht="50.1" customHeight="1" x14ac:dyDescent="0.25">
      <c r="A72" s="15">
        <v>63</v>
      </c>
      <c r="B72" s="13" t="s">
        <v>120</v>
      </c>
      <c r="C72" s="12" t="s">
        <v>55</v>
      </c>
      <c r="D72" s="14">
        <v>100</v>
      </c>
      <c r="E72" s="35">
        <v>479.68</v>
      </c>
      <c r="G72" s="19">
        <f t="shared" si="1"/>
        <v>47968</v>
      </c>
    </row>
    <row r="73" spans="1:7" ht="50.1" customHeight="1" x14ac:dyDescent="0.25">
      <c r="A73" s="15">
        <v>64</v>
      </c>
      <c r="B73" s="13" t="s">
        <v>121</v>
      </c>
      <c r="C73" s="12" t="s">
        <v>55</v>
      </c>
      <c r="D73" s="14">
        <v>20</v>
      </c>
      <c r="E73" s="35">
        <v>405.17</v>
      </c>
      <c r="G73" s="19">
        <f t="shared" si="1"/>
        <v>8103.4000000000005</v>
      </c>
    </row>
    <row r="74" spans="1:7" ht="50.1" customHeight="1" x14ac:dyDescent="0.25">
      <c r="A74" s="15">
        <v>65</v>
      </c>
      <c r="B74" s="13" t="s">
        <v>122</v>
      </c>
      <c r="C74" s="12" t="s">
        <v>55</v>
      </c>
      <c r="D74" s="14">
        <v>40</v>
      </c>
      <c r="E74" s="35">
        <v>1055.5999999999999</v>
      </c>
      <c r="G74" s="19">
        <f t="shared" si="1"/>
        <v>42224</v>
      </c>
    </row>
    <row r="75" spans="1:7" ht="50.1" customHeight="1" x14ac:dyDescent="0.25">
      <c r="A75" s="15">
        <v>66</v>
      </c>
      <c r="B75" s="13" t="s">
        <v>123</v>
      </c>
      <c r="C75" s="12" t="s">
        <v>55</v>
      </c>
      <c r="D75" s="14">
        <v>50</v>
      </c>
      <c r="E75" s="35">
        <v>128.5</v>
      </c>
      <c r="G75" s="19">
        <f t="shared" si="1"/>
        <v>6425</v>
      </c>
    </row>
    <row r="76" spans="1:7" ht="50.1" customHeight="1" x14ac:dyDescent="0.25">
      <c r="A76" s="15">
        <v>67</v>
      </c>
      <c r="B76" s="13" t="s">
        <v>124</v>
      </c>
      <c r="C76" s="12" t="s">
        <v>55</v>
      </c>
      <c r="D76" s="14">
        <v>30</v>
      </c>
      <c r="E76" s="35">
        <v>208</v>
      </c>
      <c r="G76" s="19">
        <f t="shared" si="1"/>
        <v>6240</v>
      </c>
    </row>
    <row r="77" spans="1:7" ht="50.1" customHeight="1" x14ac:dyDescent="0.25">
      <c r="A77" s="15">
        <v>68</v>
      </c>
      <c r="B77" s="13" t="s">
        <v>125</v>
      </c>
      <c r="C77" s="12" t="s">
        <v>55</v>
      </c>
      <c r="D77" s="14">
        <v>20</v>
      </c>
      <c r="E77" s="35">
        <v>44.2</v>
      </c>
      <c r="G77" s="19">
        <f t="shared" si="1"/>
        <v>884</v>
      </c>
    </row>
    <row r="78" spans="1:7" ht="50.1" customHeight="1" x14ac:dyDescent="0.25">
      <c r="A78" s="15">
        <v>69</v>
      </c>
      <c r="B78" s="13" t="s">
        <v>126</v>
      </c>
      <c r="C78" s="12" t="s">
        <v>55</v>
      </c>
      <c r="D78" s="14">
        <v>3</v>
      </c>
      <c r="E78" s="35">
        <v>146.30000000000001</v>
      </c>
      <c r="G78" s="19">
        <f t="shared" si="1"/>
        <v>438.90000000000003</v>
      </c>
    </row>
    <row r="79" spans="1:7" ht="50.1" customHeight="1" x14ac:dyDescent="0.25">
      <c r="A79" s="15">
        <v>70</v>
      </c>
      <c r="B79" s="13" t="s">
        <v>127</v>
      </c>
      <c r="C79" s="12" t="s">
        <v>55</v>
      </c>
      <c r="D79" s="14">
        <v>3</v>
      </c>
      <c r="E79" s="35">
        <v>608.41</v>
      </c>
      <c r="G79" s="19">
        <f t="shared" ref="G79:G124" si="3">D79*E79</f>
        <v>1825.23</v>
      </c>
    </row>
    <row r="80" spans="1:7" ht="50.1" customHeight="1" x14ac:dyDescent="0.25">
      <c r="A80" s="15">
        <v>71</v>
      </c>
      <c r="B80" s="13" t="s">
        <v>128</v>
      </c>
      <c r="C80" s="12" t="s">
        <v>55</v>
      </c>
      <c r="D80" s="14">
        <v>3</v>
      </c>
      <c r="E80" s="35">
        <v>747.47</v>
      </c>
      <c r="G80" s="19">
        <f t="shared" si="3"/>
        <v>2242.41</v>
      </c>
    </row>
    <row r="81" spans="1:7" ht="50.1" customHeight="1" x14ac:dyDescent="0.25">
      <c r="A81" s="15">
        <v>72</v>
      </c>
      <c r="B81" s="13" t="s">
        <v>129</v>
      </c>
      <c r="C81" s="12" t="s">
        <v>55</v>
      </c>
      <c r="D81" s="14">
        <v>3</v>
      </c>
      <c r="E81" s="35">
        <v>1230</v>
      </c>
      <c r="G81" s="19">
        <f t="shared" si="3"/>
        <v>3690</v>
      </c>
    </row>
    <row r="82" spans="1:7" ht="50.1" customHeight="1" x14ac:dyDescent="0.25">
      <c r="A82" s="15">
        <v>73</v>
      </c>
      <c r="B82" s="13" t="s">
        <v>130</v>
      </c>
      <c r="C82" s="12" t="s">
        <v>55</v>
      </c>
      <c r="D82" s="14">
        <v>50</v>
      </c>
      <c r="E82" s="35">
        <v>75.400000000000006</v>
      </c>
      <c r="G82" s="19">
        <f t="shared" si="3"/>
        <v>3770.0000000000005</v>
      </c>
    </row>
    <row r="83" spans="1:7" ht="50.1" customHeight="1" x14ac:dyDescent="0.25">
      <c r="A83" s="15">
        <v>74</v>
      </c>
      <c r="B83" s="13" t="s">
        <v>131</v>
      </c>
      <c r="C83" s="12" t="s">
        <v>99</v>
      </c>
      <c r="D83" s="14">
        <v>50</v>
      </c>
      <c r="E83" s="35">
        <v>544.70000000000005</v>
      </c>
      <c r="G83" s="19">
        <f t="shared" si="3"/>
        <v>27235.000000000004</v>
      </c>
    </row>
    <row r="84" spans="1:7" ht="50.1" customHeight="1" x14ac:dyDescent="0.25">
      <c r="A84" s="15">
        <v>75</v>
      </c>
      <c r="B84" s="13" t="s">
        <v>132</v>
      </c>
      <c r="C84" s="12" t="s">
        <v>178</v>
      </c>
      <c r="D84" s="14">
        <v>58</v>
      </c>
      <c r="E84" s="35">
        <v>1211.71</v>
      </c>
      <c r="G84" s="19">
        <f t="shared" si="3"/>
        <v>70279.180000000008</v>
      </c>
    </row>
    <row r="85" spans="1:7" ht="50.1" customHeight="1" x14ac:dyDescent="0.25">
      <c r="A85" s="15">
        <v>76</v>
      </c>
      <c r="B85" s="13" t="s">
        <v>133</v>
      </c>
      <c r="C85" s="12" t="s">
        <v>134</v>
      </c>
      <c r="D85" s="14">
        <v>100</v>
      </c>
      <c r="E85" s="35">
        <v>88.4</v>
      </c>
      <c r="G85" s="19">
        <f t="shared" si="3"/>
        <v>8840</v>
      </c>
    </row>
    <row r="86" spans="1:7" ht="50.1" customHeight="1" x14ac:dyDescent="0.25">
      <c r="A86" s="15">
        <v>77</v>
      </c>
      <c r="B86" s="13" t="s">
        <v>135</v>
      </c>
      <c r="C86" s="12" t="s">
        <v>136</v>
      </c>
      <c r="D86" s="14">
        <v>3</v>
      </c>
      <c r="E86" s="35">
        <v>2303.3200000000002</v>
      </c>
      <c r="G86" s="19">
        <f t="shared" si="3"/>
        <v>6909.9600000000009</v>
      </c>
    </row>
    <row r="87" spans="1:7" ht="50.1" customHeight="1" x14ac:dyDescent="0.25">
      <c r="A87" s="15">
        <v>78</v>
      </c>
      <c r="B87" s="13" t="s">
        <v>137</v>
      </c>
      <c r="C87" s="12" t="s">
        <v>134</v>
      </c>
      <c r="D87" s="14">
        <v>30</v>
      </c>
      <c r="E87" s="35">
        <v>684.67</v>
      </c>
      <c r="G87" s="19">
        <f t="shared" si="3"/>
        <v>20540.099999999999</v>
      </c>
    </row>
    <row r="88" spans="1:7" ht="50.1" customHeight="1" x14ac:dyDescent="0.25">
      <c r="A88" s="15">
        <v>79</v>
      </c>
      <c r="B88" s="13" t="s">
        <v>138</v>
      </c>
      <c r="C88" s="12" t="s">
        <v>134</v>
      </c>
      <c r="D88" s="14">
        <v>20</v>
      </c>
      <c r="E88" s="35">
        <v>175.56</v>
      </c>
      <c r="G88" s="19">
        <f t="shared" si="3"/>
        <v>3511.2</v>
      </c>
    </row>
    <row r="89" spans="1:7" ht="50.1" customHeight="1" x14ac:dyDescent="0.25">
      <c r="A89" s="15">
        <v>80</v>
      </c>
      <c r="B89" s="13" t="s">
        <v>139</v>
      </c>
      <c r="C89" s="12" t="s">
        <v>134</v>
      </c>
      <c r="D89" s="14">
        <v>100</v>
      </c>
      <c r="E89" s="35">
        <v>60.41</v>
      </c>
      <c r="G89" s="19">
        <f t="shared" si="3"/>
        <v>6041</v>
      </c>
    </row>
    <row r="90" spans="1:7" ht="50.1" customHeight="1" x14ac:dyDescent="0.25">
      <c r="A90" s="15">
        <v>81</v>
      </c>
      <c r="B90" s="13" t="s">
        <v>140</v>
      </c>
      <c r="C90" s="12" t="s">
        <v>55</v>
      </c>
      <c r="D90" s="14">
        <v>10</v>
      </c>
      <c r="E90" s="35">
        <v>620.23</v>
      </c>
      <c r="G90" s="19">
        <f t="shared" si="3"/>
        <v>6202.3</v>
      </c>
    </row>
    <row r="91" spans="1:7" ht="50.1" customHeight="1" x14ac:dyDescent="0.25">
      <c r="A91" s="15">
        <v>82</v>
      </c>
      <c r="B91" s="13" t="s">
        <v>141</v>
      </c>
      <c r="C91" s="12" t="s">
        <v>55</v>
      </c>
      <c r="D91" s="14">
        <v>2000</v>
      </c>
      <c r="E91" s="35">
        <v>13.39</v>
      </c>
      <c r="G91" s="19">
        <f t="shared" si="3"/>
        <v>26780</v>
      </c>
    </row>
    <row r="92" spans="1:7" ht="50.1" customHeight="1" x14ac:dyDescent="0.25">
      <c r="A92" s="15">
        <v>83</v>
      </c>
      <c r="B92" s="13" t="s">
        <v>142</v>
      </c>
      <c r="C92" s="12" t="s">
        <v>143</v>
      </c>
      <c r="D92" s="14">
        <v>30</v>
      </c>
      <c r="E92" s="35">
        <v>113.92</v>
      </c>
      <c r="G92" s="19">
        <f t="shared" si="3"/>
        <v>3417.6</v>
      </c>
    </row>
    <row r="93" spans="1:7" ht="50.1" customHeight="1" x14ac:dyDescent="0.25">
      <c r="A93" s="15">
        <v>84</v>
      </c>
      <c r="B93" s="13" t="s">
        <v>144</v>
      </c>
      <c r="C93" s="12" t="s">
        <v>143</v>
      </c>
      <c r="D93" s="14">
        <v>30</v>
      </c>
      <c r="E93" s="35">
        <v>31.2</v>
      </c>
      <c r="G93" s="19">
        <f t="shared" si="3"/>
        <v>936</v>
      </c>
    </row>
    <row r="94" spans="1:7" ht="50.1" customHeight="1" x14ac:dyDescent="0.25">
      <c r="A94" s="15">
        <v>85</v>
      </c>
      <c r="B94" s="13" t="s">
        <v>145</v>
      </c>
      <c r="C94" s="12" t="s">
        <v>134</v>
      </c>
      <c r="D94" s="14">
        <v>100</v>
      </c>
      <c r="E94" s="35">
        <v>98.8</v>
      </c>
      <c r="G94" s="19">
        <f t="shared" si="3"/>
        <v>9880</v>
      </c>
    </row>
    <row r="95" spans="1:7" ht="50.1" customHeight="1" x14ac:dyDescent="0.25">
      <c r="A95" s="15">
        <v>86</v>
      </c>
      <c r="B95" s="13" t="s">
        <v>146</v>
      </c>
      <c r="C95" s="12" t="s">
        <v>134</v>
      </c>
      <c r="D95" s="14">
        <v>100</v>
      </c>
      <c r="E95" s="35">
        <v>122.2</v>
      </c>
      <c r="G95" s="19">
        <f t="shared" si="3"/>
        <v>12220</v>
      </c>
    </row>
    <row r="96" spans="1:7" ht="50.1" customHeight="1" x14ac:dyDescent="0.25">
      <c r="A96" s="15">
        <v>87</v>
      </c>
      <c r="B96" s="13" t="s">
        <v>147</v>
      </c>
      <c r="C96" s="12" t="s">
        <v>134</v>
      </c>
      <c r="D96" s="14">
        <v>20</v>
      </c>
      <c r="E96" s="35">
        <v>117.04</v>
      </c>
      <c r="G96" s="19">
        <f t="shared" si="3"/>
        <v>2340.8000000000002</v>
      </c>
    </row>
    <row r="97" spans="1:7" ht="50.1" customHeight="1" x14ac:dyDescent="0.25">
      <c r="A97" s="15">
        <v>88</v>
      </c>
      <c r="B97" s="13" t="s">
        <v>148</v>
      </c>
      <c r="C97" s="12" t="s">
        <v>134</v>
      </c>
      <c r="D97" s="14">
        <v>20</v>
      </c>
      <c r="E97" s="35">
        <v>100</v>
      </c>
      <c r="G97" s="19">
        <f t="shared" si="3"/>
        <v>2000</v>
      </c>
    </row>
    <row r="98" spans="1:7" ht="50.1" customHeight="1" x14ac:dyDescent="0.25">
      <c r="A98" s="15">
        <v>89</v>
      </c>
      <c r="B98" s="13" t="s">
        <v>149</v>
      </c>
      <c r="C98" s="12" t="s">
        <v>134</v>
      </c>
      <c r="D98" s="14">
        <v>20</v>
      </c>
      <c r="E98" s="35">
        <v>100</v>
      </c>
      <c r="G98" s="19">
        <f t="shared" si="3"/>
        <v>2000</v>
      </c>
    </row>
    <row r="99" spans="1:7" ht="50.1" customHeight="1" x14ac:dyDescent="0.25">
      <c r="A99" s="15">
        <v>90</v>
      </c>
      <c r="B99" s="13" t="s">
        <v>150</v>
      </c>
      <c r="C99" s="12" t="s">
        <v>134</v>
      </c>
      <c r="D99" s="14">
        <v>30</v>
      </c>
      <c r="E99" s="35">
        <v>100</v>
      </c>
      <c r="G99" s="19">
        <f t="shared" si="3"/>
        <v>3000</v>
      </c>
    </row>
    <row r="100" spans="1:7" ht="50.1" customHeight="1" x14ac:dyDescent="0.25">
      <c r="A100" s="15">
        <v>91</v>
      </c>
      <c r="B100" s="13" t="s">
        <v>151</v>
      </c>
      <c r="C100" s="12" t="s">
        <v>134</v>
      </c>
      <c r="D100" s="14">
        <v>80</v>
      </c>
      <c r="E100" s="35">
        <v>100</v>
      </c>
      <c r="G100" s="19">
        <f t="shared" si="3"/>
        <v>8000</v>
      </c>
    </row>
    <row r="101" spans="1:7" ht="50.1" customHeight="1" x14ac:dyDescent="0.25">
      <c r="A101" s="15">
        <v>92</v>
      </c>
      <c r="B101" s="13" t="s">
        <v>152</v>
      </c>
      <c r="C101" s="12" t="s">
        <v>134</v>
      </c>
      <c r="D101" s="14">
        <v>80</v>
      </c>
      <c r="E101" s="35">
        <v>49.4</v>
      </c>
      <c r="G101" s="19">
        <f t="shared" si="3"/>
        <v>3952</v>
      </c>
    </row>
    <row r="102" spans="1:7" ht="50.1" customHeight="1" x14ac:dyDescent="0.25">
      <c r="A102" s="15">
        <v>93</v>
      </c>
      <c r="B102" s="13" t="s">
        <v>153</v>
      </c>
      <c r="C102" s="12" t="s">
        <v>136</v>
      </c>
      <c r="D102" s="14">
        <v>10</v>
      </c>
      <c r="E102" s="35">
        <v>2429.6999999999998</v>
      </c>
      <c r="G102" s="19">
        <f t="shared" si="3"/>
        <v>24297</v>
      </c>
    </row>
    <row r="103" spans="1:7" ht="50.1" customHeight="1" x14ac:dyDescent="0.25">
      <c r="A103" s="15">
        <v>94</v>
      </c>
      <c r="B103" s="13" t="s">
        <v>154</v>
      </c>
      <c r="C103" s="12" t="s">
        <v>178</v>
      </c>
      <c r="D103" s="14">
        <v>20</v>
      </c>
      <c r="E103" s="35">
        <v>629.03</v>
      </c>
      <c r="G103" s="19">
        <f t="shared" si="3"/>
        <v>12580.599999999999</v>
      </c>
    </row>
    <row r="104" spans="1:7" ht="50.1" customHeight="1" x14ac:dyDescent="0.25">
      <c r="A104" s="15">
        <v>95</v>
      </c>
      <c r="B104" s="13" t="s">
        <v>155</v>
      </c>
      <c r="C104" s="12" t="s">
        <v>55</v>
      </c>
      <c r="D104" s="14">
        <v>50</v>
      </c>
      <c r="E104" s="35">
        <v>53.3</v>
      </c>
      <c r="G104" s="19">
        <f t="shared" si="3"/>
        <v>2665</v>
      </c>
    </row>
    <row r="105" spans="1:7" ht="50.1" customHeight="1" x14ac:dyDescent="0.25">
      <c r="A105" s="15">
        <v>96</v>
      </c>
      <c r="B105" s="13" t="s">
        <v>156</v>
      </c>
      <c r="C105" s="12" t="s">
        <v>55</v>
      </c>
      <c r="D105" s="14">
        <v>50</v>
      </c>
      <c r="E105" s="35">
        <v>142.38999999999999</v>
      </c>
      <c r="G105" s="19">
        <f t="shared" si="3"/>
        <v>7119.4999999999991</v>
      </c>
    </row>
    <row r="106" spans="1:7" ht="50.1" customHeight="1" x14ac:dyDescent="0.25">
      <c r="A106" s="15">
        <v>97</v>
      </c>
      <c r="B106" s="13" t="s">
        <v>157</v>
      </c>
      <c r="C106" s="12" t="s">
        <v>55</v>
      </c>
      <c r="D106" s="14">
        <v>10</v>
      </c>
      <c r="E106" s="35">
        <v>124.8</v>
      </c>
      <c r="G106" s="19">
        <f t="shared" si="3"/>
        <v>1248</v>
      </c>
    </row>
    <row r="107" spans="1:7" ht="50.1" customHeight="1" x14ac:dyDescent="0.25">
      <c r="A107" s="15">
        <v>98</v>
      </c>
      <c r="B107" s="13" t="s">
        <v>158</v>
      </c>
      <c r="C107" s="12" t="s">
        <v>55</v>
      </c>
      <c r="D107" s="14">
        <v>15</v>
      </c>
      <c r="E107" s="35">
        <v>140.28</v>
      </c>
      <c r="G107" s="19">
        <f t="shared" si="3"/>
        <v>2104.1999999999998</v>
      </c>
    </row>
    <row r="108" spans="1:7" ht="50.1" customHeight="1" x14ac:dyDescent="0.25">
      <c r="A108" s="15">
        <v>99</v>
      </c>
      <c r="B108" s="13" t="s">
        <v>159</v>
      </c>
      <c r="C108" s="12" t="s">
        <v>55</v>
      </c>
      <c r="D108" s="14">
        <v>10</v>
      </c>
      <c r="E108" s="35">
        <v>1800</v>
      </c>
      <c r="G108" s="19">
        <f t="shared" si="3"/>
        <v>18000</v>
      </c>
    </row>
    <row r="109" spans="1:7" ht="50.1" customHeight="1" x14ac:dyDescent="0.25">
      <c r="A109" s="15">
        <v>100</v>
      </c>
      <c r="B109" s="13" t="s">
        <v>160</v>
      </c>
      <c r="C109" s="12" t="s">
        <v>55</v>
      </c>
      <c r="D109" s="14">
        <v>30</v>
      </c>
      <c r="E109" s="35">
        <v>55</v>
      </c>
      <c r="G109" s="19">
        <f t="shared" si="3"/>
        <v>1650</v>
      </c>
    </row>
    <row r="110" spans="1:7" ht="50.1" customHeight="1" x14ac:dyDescent="0.25">
      <c r="A110" s="15">
        <v>101</v>
      </c>
      <c r="B110" s="13" t="s">
        <v>161</v>
      </c>
      <c r="C110" s="12" t="s">
        <v>55</v>
      </c>
      <c r="D110" s="14">
        <v>10</v>
      </c>
      <c r="E110" s="35">
        <v>254.72</v>
      </c>
      <c r="G110" s="19">
        <f t="shared" si="3"/>
        <v>2547.1999999999998</v>
      </c>
    </row>
    <row r="111" spans="1:7" ht="50.1" customHeight="1" x14ac:dyDescent="0.25">
      <c r="A111" s="15">
        <v>102</v>
      </c>
      <c r="B111" s="13" t="s">
        <v>162</v>
      </c>
      <c r="C111" s="12" t="s">
        <v>163</v>
      </c>
      <c r="D111" s="14">
        <v>20</v>
      </c>
      <c r="E111" s="35">
        <v>2126.67</v>
      </c>
      <c r="G111" s="19">
        <f t="shared" si="3"/>
        <v>42533.4</v>
      </c>
    </row>
    <row r="112" spans="1:7" ht="50.1" customHeight="1" x14ac:dyDescent="0.25">
      <c r="A112" s="15">
        <v>103</v>
      </c>
      <c r="B112" s="13" t="s">
        <v>164</v>
      </c>
      <c r="C112" s="12" t="s">
        <v>55</v>
      </c>
      <c r="D112" s="14">
        <v>10</v>
      </c>
      <c r="E112" s="35">
        <v>270</v>
      </c>
      <c r="G112" s="19">
        <f t="shared" si="3"/>
        <v>2700</v>
      </c>
    </row>
    <row r="113" spans="1:7" ht="50.1" customHeight="1" x14ac:dyDescent="0.25">
      <c r="A113" s="15">
        <v>104</v>
      </c>
      <c r="B113" s="13" t="s">
        <v>165</v>
      </c>
      <c r="C113" s="12" t="s">
        <v>55</v>
      </c>
      <c r="D113" s="14">
        <v>10</v>
      </c>
      <c r="E113" s="35">
        <v>285.66000000000003</v>
      </c>
      <c r="G113" s="19">
        <f t="shared" si="3"/>
        <v>2856.6000000000004</v>
      </c>
    </row>
    <row r="114" spans="1:7" ht="50.1" customHeight="1" x14ac:dyDescent="0.25">
      <c r="A114" s="15">
        <v>105</v>
      </c>
      <c r="B114" s="13" t="s">
        <v>166</v>
      </c>
      <c r="C114" s="12" t="s">
        <v>79</v>
      </c>
      <c r="D114" s="14">
        <v>20</v>
      </c>
      <c r="E114" s="35">
        <v>911.17</v>
      </c>
      <c r="G114" s="19">
        <f t="shared" si="3"/>
        <v>18223.399999999998</v>
      </c>
    </row>
    <row r="115" spans="1:7" ht="50.1" customHeight="1" x14ac:dyDescent="0.25">
      <c r="A115" s="15">
        <v>106</v>
      </c>
      <c r="B115" s="13" t="s">
        <v>167</v>
      </c>
      <c r="C115" s="12" t="s">
        <v>55</v>
      </c>
      <c r="D115" s="14">
        <v>30</v>
      </c>
      <c r="E115" s="35">
        <v>420</v>
      </c>
      <c r="G115" s="19">
        <f t="shared" si="3"/>
        <v>12600</v>
      </c>
    </row>
    <row r="116" spans="1:7" ht="50.1" customHeight="1" x14ac:dyDescent="0.25">
      <c r="A116" s="15">
        <v>107</v>
      </c>
      <c r="B116" s="13" t="s">
        <v>168</v>
      </c>
      <c r="C116" s="12" t="s">
        <v>143</v>
      </c>
      <c r="D116" s="14">
        <v>10</v>
      </c>
      <c r="E116" s="35">
        <v>105</v>
      </c>
      <c r="G116" s="19">
        <f t="shared" si="3"/>
        <v>1050</v>
      </c>
    </row>
    <row r="117" spans="1:7" ht="50.1" customHeight="1" x14ac:dyDescent="0.25">
      <c r="A117" s="15">
        <v>108</v>
      </c>
      <c r="B117" s="13" t="s">
        <v>169</v>
      </c>
      <c r="C117" s="12" t="s">
        <v>55</v>
      </c>
      <c r="D117" s="14">
        <v>10</v>
      </c>
      <c r="E117" s="35">
        <v>1455.66</v>
      </c>
      <c r="G117" s="19">
        <f t="shared" si="3"/>
        <v>14556.6</v>
      </c>
    </row>
    <row r="118" spans="1:7" ht="50.1" customHeight="1" x14ac:dyDescent="0.25">
      <c r="A118" s="15">
        <v>109</v>
      </c>
      <c r="B118" s="13" t="s">
        <v>170</v>
      </c>
      <c r="C118" s="12" t="s">
        <v>55</v>
      </c>
      <c r="D118" s="14">
        <v>24</v>
      </c>
      <c r="E118" s="35">
        <v>831.91</v>
      </c>
      <c r="G118" s="19">
        <f t="shared" si="3"/>
        <v>19965.84</v>
      </c>
    </row>
    <row r="119" spans="1:7" ht="50.1" customHeight="1" x14ac:dyDescent="0.25">
      <c r="A119" s="15">
        <v>110</v>
      </c>
      <c r="B119" s="13" t="s">
        <v>171</v>
      </c>
      <c r="C119" s="12" t="s">
        <v>172</v>
      </c>
      <c r="D119" s="14">
        <v>30</v>
      </c>
      <c r="E119" s="35">
        <v>1926.6</v>
      </c>
      <c r="G119" s="19">
        <f t="shared" si="3"/>
        <v>57798</v>
      </c>
    </row>
    <row r="120" spans="1:7" ht="50.1" customHeight="1" x14ac:dyDescent="0.25">
      <c r="A120" s="15">
        <v>111</v>
      </c>
      <c r="B120" s="13" t="s">
        <v>173</v>
      </c>
      <c r="C120" s="12" t="s">
        <v>55</v>
      </c>
      <c r="D120" s="14">
        <v>40</v>
      </c>
      <c r="E120" s="35">
        <v>362.88</v>
      </c>
      <c r="G120" s="19">
        <f t="shared" si="3"/>
        <v>14515.2</v>
      </c>
    </row>
    <row r="121" spans="1:7" ht="50.1" customHeight="1" x14ac:dyDescent="0.25">
      <c r="A121" s="15">
        <v>112</v>
      </c>
      <c r="B121" s="13" t="s">
        <v>174</v>
      </c>
      <c r="C121" s="12" t="s">
        <v>55</v>
      </c>
      <c r="D121" s="14">
        <v>20</v>
      </c>
      <c r="E121" s="35">
        <v>592.53</v>
      </c>
      <c r="G121" s="19">
        <f t="shared" si="3"/>
        <v>11850.599999999999</v>
      </c>
    </row>
    <row r="122" spans="1:7" ht="50.1" customHeight="1" x14ac:dyDescent="0.25">
      <c r="A122" s="15">
        <v>113</v>
      </c>
      <c r="B122" s="13" t="s">
        <v>175</v>
      </c>
      <c r="C122" s="12" t="s">
        <v>55</v>
      </c>
      <c r="D122" s="14">
        <v>20</v>
      </c>
      <c r="E122" s="35">
        <v>777.05</v>
      </c>
      <c r="G122" s="19">
        <f t="shared" si="3"/>
        <v>15541</v>
      </c>
    </row>
    <row r="123" spans="1:7" ht="50.1" customHeight="1" x14ac:dyDescent="0.25">
      <c r="A123" s="15">
        <v>114</v>
      </c>
      <c r="B123" s="13" t="s">
        <v>176</v>
      </c>
      <c r="C123" s="12" t="s">
        <v>55</v>
      </c>
      <c r="D123" s="14">
        <v>10</v>
      </c>
      <c r="E123" s="35">
        <v>340.53</v>
      </c>
      <c r="G123" s="19">
        <f t="shared" si="3"/>
        <v>3405.2999999999997</v>
      </c>
    </row>
    <row r="124" spans="1:7" ht="50.1" customHeight="1" x14ac:dyDescent="0.25">
      <c r="A124" s="15">
        <v>115</v>
      </c>
      <c r="B124" s="13" t="s">
        <v>177</v>
      </c>
      <c r="C124" s="12" t="s">
        <v>55</v>
      </c>
      <c r="D124" s="14">
        <v>10</v>
      </c>
      <c r="E124" s="35">
        <v>410</v>
      </c>
      <c r="G124" s="19">
        <f t="shared" si="3"/>
        <v>4100</v>
      </c>
    </row>
    <row r="125" spans="1:7" ht="33.75" customHeight="1" x14ac:dyDescent="0.25">
      <c r="G125" s="20">
        <f>SUM(G10:G124)</f>
        <v>2764537.72</v>
      </c>
    </row>
    <row r="126" spans="1:7" s="1" customFormat="1" ht="15" customHeight="1" x14ac:dyDescent="0.25">
      <c r="B126" s="1" t="s">
        <v>39</v>
      </c>
      <c r="C126" s="28"/>
      <c r="D126" s="29"/>
      <c r="E126" s="29"/>
      <c r="F126" s="30"/>
    </row>
    <row r="127" spans="1:7" s="1" customFormat="1" ht="15" customHeight="1" x14ac:dyDescent="0.25">
      <c r="B127" s="1" t="s">
        <v>35</v>
      </c>
      <c r="C127" s="28"/>
      <c r="D127" s="29"/>
      <c r="E127" s="29"/>
      <c r="F127" s="30"/>
    </row>
    <row r="128" spans="1:7" s="1" customFormat="1" ht="15" customHeight="1" x14ac:dyDescent="0.25">
      <c r="B128" s="1" t="s">
        <v>40</v>
      </c>
      <c r="C128" s="28"/>
      <c r="D128" s="30" t="s">
        <v>41</v>
      </c>
      <c r="E128" s="29"/>
    </row>
    <row r="129" spans="2:6" s="1" customFormat="1" ht="15" customHeight="1" x14ac:dyDescent="0.25">
      <c r="B129" s="31" t="s">
        <v>2</v>
      </c>
      <c r="C129" s="28"/>
      <c r="D129" s="68" t="s">
        <v>48</v>
      </c>
      <c r="E129" s="68"/>
    </row>
    <row r="130" spans="2:6" s="1" customFormat="1" ht="15" customHeight="1" x14ac:dyDescent="0.25">
      <c r="C130" s="28"/>
      <c r="D130" s="29"/>
      <c r="E130" s="29"/>
      <c r="F130" s="30"/>
    </row>
    <row r="131" spans="2:6" s="1" customFormat="1" ht="15" customHeight="1" x14ac:dyDescent="0.25">
      <c r="C131" s="28"/>
      <c r="D131" s="29"/>
      <c r="E131" s="29"/>
      <c r="F131" s="30"/>
    </row>
    <row r="132" spans="2:6" s="1" customFormat="1" ht="15" customHeight="1" x14ac:dyDescent="0.25">
      <c r="B132" s="1" t="s">
        <v>34</v>
      </c>
      <c r="C132" s="28"/>
      <c r="D132" s="29"/>
      <c r="E132" s="29"/>
      <c r="F132" s="30"/>
    </row>
    <row r="133" spans="2:6" s="1" customFormat="1" ht="15" customHeight="1" x14ac:dyDescent="0.25">
      <c r="B133" s="1" t="s">
        <v>35</v>
      </c>
      <c r="C133" s="28"/>
      <c r="D133" s="29"/>
      <c r="E133" s="29"/>
      <c r="F133" s="30"/>
    </row>
    <row r="134" spans="2:6" s="1" customFormat="1" ht="15" customHeight="1" x14ac:dyDescent="0.25">
      <c r="B134" s="1" t="s">
        <v>49</v>
      </c>
      <c r="C134" s="28"/>
      <c r="D134" s="30" t="s">
        <v>50</v>
      </c>
      <c r="E134" s="29"/>
    </row>
    <row r="135" spans="2:6" s="1" customFormat="1" ht="15" customHeight="1" x14ac:dyDescent="0.25">
      <c r="B135" s="31" t="s">
        <v>2</v>
      </c>
      <c r="C135" s="28"/>
      <c r="D135" s="68" t="s">
        <v>48</v>
      </c>
      <c r="E135" s="68"/>
    </row>
  </sheetData>
  <mergeCells count="10">
    <mergeCell ref="D129:E129"/>
    <mergeCell ref="D135:E135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2023-05-31T11:04:17Z</dcterms:modified>
</cp:coreProperties>
</file>