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excel'!$A$1:$I$25</definedName>
    <definedName name="_xlnm.Print_Area" localSheetId="2">'Приложение 1'!$A$1:$F$50</definedName>
  </definedNames>
  <calcPr calcId="162913"/>
</workbook>
</file>

<file path=xl/calcChain.xml><?xml version="1.0" encoding="utf-8"?>
<calcChain xmlns="http://schemas.openxmlformats.org/spreadsheetml/2006/main">
  <c r="H51" i="31" l="1"/>
  <c r="H38" i="31" l="1"/>
  <c r="H37" i="31"/>
  <c r="H36" i="31"/>
  <c r="H35" i="31"/>
  <c r="H34" i="31"/>
  <c r="H33" i="31"/>
  <c r="H32" i="31"/>
  <c r="H31" i="31"/>
  <c r="H30" i="31"/>
  <c r="H29" i="31"/>
  <c r="H28" i="31"/>
  <c r="H27" i="31" l="1"/>
  <c r="H39" i="31"/>
  <c r="H40" i="31"/>
  <c r="H41" i="31"/>
  <c r="H42" i="31"/>
  <c r="H43" i="31"/>
  <c r="H44" i="31"/>
  <c r="H45" i="31"/>
  <c r="H46" i="31"/>
  <c r="H47" i="31"/>
  <c r="H48" i="31"/>
  <c r="H49" i="31"/>
  <c r="H50" i="31"/>
  <c r="H14" i="31" l="1"/>
  <c r="H16" i="31"/>
  <c r="H22" i="31"/>
  <c r="H26" i="31"/>
  <c r="H24" i="31"/>
  <c r="H19" i="31" l="1"/>
  <c r="H11" i="31"/>
  <c r="H21" i="31"/>
  <c r="H18" i="31"/>
  <c r="H12" i="31"/>
  <c r="H23" i="31"/>
  <c r="H15" i="31"/>
  <c r="H17" i="31"/>
  <c r="H25" i="31"/>
  <c r="H20" i="31"/>
  <c r="H13" i="31"/>
  <c r="H10" i="31"/>
</calcChain>
</file>

<file path=xl/sharedStrings.xml><?xml version="1.0" encoding="utf-8"?>
<sst xmlns="http://schemas.openxmlformats.org/spreadsheetml/2006/main" count="126" uniqueCount="84">
  <si>
    <t>Кол-во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</si>
  <si>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</si>
  <si>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</si>
  <si>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</si>
  <si>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</si>
  <si>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</si>
  <si>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</si>
  <si>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</si>
  <si>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</si>
  <si>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</si>
  <si>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</si>
  <si>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</si>
  <si>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</si>
  <si>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</si>
  <si>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</si>
  <si>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</si>
  <si>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</si>
  <si>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</si>
  <si>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</si>
  <si>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</si>
  <si>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</si>
  <si>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>Наименование товара</t>
  </si>
  <si>
    <t xml:space="preserve"> Технические характеристики</t>
  </si>
  <si>
    <t>руб.,</t>
  </si>
  <si>
    <t>Цена, руб.,                включая все налоги, сборы и обязательные платежи</t>
  </si>
  <si>
    <t>5.</t>
  </si>
  <si>
    <t>2.</t>
  </si>
  <si>
    <t>3.</t>
  </si>
  <si>
    <t>4.</t>
  </si>
  <si>
    <t>Скриншот</t>
  </si>
  <si>
    <t>к обоснованию №</t>
  </si>
  <si>
    <t xml:space="preserve">Тест-полоски для  анализаторов мочи  10 параметров </t>
  </si>
  <si>
    <t>упак</t>
  </si>
  <si>
    <t xml:space="preserve">Сыворотка  контрольная  д/д сифилиса (кроличья) </t>
  </si>
  <si>
    <t>шт</t>
  </si>
  <si>
    <t>Набор реагентов "Антиген кардиолипиновый для реакции микроприцепитации" "Сифилис АгКЛ-РМП"</t>
  </si>
  <si>
    <t>Набор реагентов для определения концентрации глюкозы в крови и моче</t>
  </si>
  <si>
    <t>наб</t>
  </si>
  <si>
    <t>Набор реагентов для определения активности гамма-глутамилтрансферазы в сыворотке и плазме крови оптимизированным кинетическим методом</t>
  </si>
  <si>
    <t>Набор реагентов для определения активности щелочной фосфатазы в сыворотке и плазме крови оптимизированным кинетическим методом.</t>
  </si>
  <si>
    <t>Набор реагентов для определения концентрации мочевой кислоты в биологических жидкостях энзиматическим колориметрическим методом</t>
  </si>
  <si>
    <t>Набор реагентов для определения концентрации общего холестерина в сыворотке и плазме крови энзиматическим колориметрическим методом (4*250мл)</t>
  </si>
  <si>
    <t>Набор реагентов для определения концентрации общего и прямого билирубина в сыворотке крови методом Ендрассика-Грофа</t>
  </si>
  <si>
    <t>Набор реагентов для определения концентрации триглицеридов в сыворотке и плазме крови энзиматическим колориметрическим методом</t>
  </si>
  <si>
    <t xml:space="preserve">Набор реагентов  для определения а-амилазы </t>
  </si>
  <si>
    <t>Масло иммерсионное, флакон 100мл</t>
  </si>
  <si>
    <t>л</t>
  </si>
  <si>
    <t>Краситель для окраски ретикулоцитов 50 мл</t>
  </si>
  <si>
    <t>Вакуумный контейнер с разделительным гелием с  двойным  активатором свертывания (кремнезем) пластик 75*13 пластик 3,5мл  уп/100шт</t>
  </si>
  <si>
    <t>Иглы стерильные однократного применения для забора венозной крови 22GА*1 (0,7х25мм) 50шт/уп</t>
  </si>
  <si>
    <t>Иглы стерильные однократного применения для забора венозной крови 21GА*1 (0,8х25мм) 50шт/уп</t>
  </si>
  <si>
    <t>Держатель для игл</t>
  </si>
  <si>
    <t xml:space="preserve">Ланцеты контактно-активируемые для прокалывания пальца при взятии проб капиллярной крови 1,8мм 200шт/уп </t>
  </si>
  <si>
    <t xml:space="preserve">Ланцеты контактно-активируемые для прокалывания пальца при взятии проб капиллярной крови 2,0мм 200шт/уп </t>
  </si>
  <si>
    <t xml:space="preserve">Устройство для исследования проб крови Microvette 200 мкл K3E-ЭДТА 100шт/уп </t>
  </si>
  <si>
    <t>Пробирка 2мл 55*12мм ЭДТА с градуировкой (100 шт. в упак.)</t>
  </si>
  <si>
    <t>пробирка вакуумная с КЗЭДТА (13*75), 2мл.</t>
  </si>
  <si>
    <t>Мультикюветные кассеты (уп/100шт) для Clima-15</t>
  </si>
  <si>
    <t>Наконечник 100-1000 мкл для пипеток</t>
  </si>
  <si>
    <t>Стекло предметное, 76*25*1со шлиф.краями</t>
  </si>
  <si>
    <t>Пипетка (капилляр) стеклянная к СОЭ-метру ПС/СОЭ-01 Панченко</t>
  </si>
  <si>
    <t xml:space="preserve">Наконечник 0,2-10мкл (1000шт) </t>
  </si>
  <si>
    <t xml:space="preserve">Стекло покровное 18х18 1000шт/уп </t>
  </si>
  <si>
    <t>Пробирки микроцентрифужная типа эппендорф 1,5мл</t>
  </si>
  <si>
    <t>Азур-эозин пр Романовскому, 1литр.</t>
  </si>
  <si>
    <t xml:space="preserve">Наконечники 5-200мкл для пипеток </t>
  </si>
  <si>
    <t>Сыворотка человеческая н/п контрольная Trulab N 5мл/фл</t>
  </si>
  <si>
    <t>Дозатор 1-канальный 100-1000мкл</t>
  </si>
  <si>
    <t>Набор - кальций унифиц. колориметрическим методом</t>
  </si>
  <si>
    <t xml:space="preserve">Набор - общий белок </t>
  </si>
  <si>
    <t>Набор - общий белок в моче и ликворе с пирогаллолом</t>
  </si>
  <si>
    <t>Набор реагентов для определения мочевины</t>
  </si>
  <si>
    <t>Набор реагентов для определения креатинина</t>
  </si>
  <si>
    <t>Набор реагентов для определения АСТ</t>
  </si>
  <si>
    <t>Набор реагентов для определения АЛТ</t>
  </si>
  <si>
    <t>Набор реагентов для определения конц. липопротеидов</t>
  </si>
  <si>
    <t>Наименование закупки: поставка расходных материалов для клинико-диагностической лаборатории</t>
  </si>
  <si>
    <t>КП №14/2023 от 06.02.2023</t>
  </si>
  <si>
    <t>КП №8 от 07.02.2023</t>
  </si>
  <si>
    <t>КП №10 от 08.02.2022</t>
  </si>
  <si>
    <t>Информация о запросах ценовых предложений (коммерческих предложений) от 11.01.2023 № 534/7 в адрес различных поставщиков (пяти)</t>
  </si>
  <si>
    <t>Расчет НМЦ № 2/172.1: значение  с учетом коэффициента вариации из представленных источников ценовой информации</t>
  </si>
  <si>
    <t>Дата подготовки обоснования НМЦ: 21.02.2023</t>
  </si>
  <si>
    <t xml:space="preserve"> 2/172.1 от 21.02.2023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</si>
</sst>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8">
    <xf numFmtId="0" fontId="0" fillId="0" borderId="0" xfId="0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4" fontId="7" fillId="0" borderId="26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3" fillId="0" borderId="0" xfId="0" applyNumberFormat="1" applyFont="1"/>
    <xf numFmtId="0" fontId="13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7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0" fontId="5" fillId="2" borderId="0" xfId="0" applyFont="1" applyFill="1"/>
    <xf numFmtId="0" fontId="0" fillId="2" borderId="0" xfId="0" applyFill="1"/>
    <xf numFmtId="2" fontId="0" fillId="0" borderId="0" xfId="0" applyNumberFormat="1"/>
    <xf numFmtId="0" fontId="7" fillId="0" borderId="9" xfId="0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4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4" fillId="0" borderId="0" xfId="0" applyFont="1" applyFill="1" applyAlignment="1">
      <alignment horizontal="right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333375</xdr:colOff>
      <xdr:row>41</xdr:row>
      <xdr:rowOff>38100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10175" cy="784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U41"/>
  <sheetViews>
    <sheetView topLeftCell="A13" zoomScaleNormal="100" workbookViewId="0">
      <selection activeCell="L38" sqref="L38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21" ht="18.75" x14ac:dyDescent="0.3">
      <c r="B1" s="2"/>
      <c r="C1" s="2"/>
      <c r="D1" s="2"/>
      <c r="E1" s="2"/>
      <c r="F1" s="61" t="s">
        <v>4</v>
      </c>
      <c r="G1" s="61"/>
      <c r="H1" s="61"/>
      <c r="I1" s="61"/>
      <c r="J1" s="3"/>
      <c r="K1" s="2"/>
      <c r="L1" s="2"/>
      <c r="M1" s="2"/>
      <c r="N1" s="2"/>
    </row>
    <row r="2" spans="2:21" ht="18.75" x14ac:dyDescent="0.3">
      <c r="B2" s="2"/>
      <c r="C2" s="2"/>
      <c r="D2" s="2"/>
      <c r="E2" s="2"/>
      <c r="F2" s="61" t="s">
        <v>5</v>
      </c>
      <c r="G2" s="61"/>
      <c r="H2" s="61"/>
      <c r="I2" s="61"/>
      <c r="J2" s="3"/>
      <c r="K2" s="2"/>
      <c r="L2" s="2"/>
      <c r="M2" s="2"/>
      <c r="N2" s="2"/>
    </row>
    <row r="3" spans="2:21" ht="18.75" x14ac:dyDescent="0.3">
      <c r="B3" s="2"/>
      <c r="C3" s="2"/>
      <c r="D3" s="2"/>
      <c r="E3" s="2"/>
      <c r="F3" s="61" t="s">
        <v>6</v>
      </c>
      <c r="G3" s="61"/>
      <c r="H3" s="61"/>
      <c r="I3" s="61"/>
      <c r="J3" s="3"/>
      <c r="K3" s="2"/>
      <c r="L3" s="2"/>
      <c r="M3" s="2"/>
      <c r="N3" s="2"/>
    </row>
    <row r="4" spans="2:21" ht="22.5" customHeight="1" x14ac:dyDescent="0.3">
      <c r="B4" s="2"/>
      <c r="C4" s="2"/>
      <c r="D4" s="2"/>
      <c r="E4" s="2"/>
      <c r="F4" s="61" t="s">
        <v>7</v>
      </c>
      <c r="G4" s="61"/>
      <c r="H4" s="61"/>
      <c r="I4" s="61"/>
      <c r="J4" s="3"/>
      <c r="K4" s="2"/>
      <c r="L4" s="2"/>
      <c r="M4" s="2"/>
      <c r="N4" s="2"/>
    </row>
    <row r="5" spans="2:21" ht="18.75" x14ac:dyDescent="0.3">
      <c r="B5" s="2"/>
      <c r="C5" s="2"/>
      <c r="D5" s="2"/>
      <c r="E5" s="2"/>
      <c r="F5" s="61" t="s">
        <v>8</v>
      </c>
      <c r="G5" s="61"/>
      <c r="H5" s="61"/>
      <c r="I5" s="61"/>
      <c r="J5" s="3"/>
      <c r="K5" s="2"/>
      <c r="L5" s="2"/>
      <c r="M5" s="2"/>
      <c r="N5" s="2"/>
    </row>
    <row r="6" spans="2:21" ht="18.75" x14ac:dyDescent="0.3">
      <c r="B6" s="2"/>
      <c r="C6" s="2"/>
      <c r="D6" s="2"/>
      <c r="E6" s="2"/>
      <c r="F6" s="54" t="s">
        <v>9</v>
      </c>
      <c r="G6" s="54"/>
      <c r="H6" s="54"/>
      <c r="I6" s="54"/>
      <c r="J6" s="4"/>
      <c r="K6" s="2"/>
      <c r="L6" s="2"/>
      <c r="M6" s="2"/>
      <c r="N6" s="2"/>
    </row>
    <row r="7" spans="2:21" ht="18.75" x14ac:dyDescent="0.3">
      <c r="B7" s="2"/>
      <c r="C7" s="2"/>
      <c r="D7" s="2"/>
      <c r="E7" s="2"/>
      <c r="F7" s="54" t="s">
        <v>10</v>
      </c>
      <c r="G7" s="54"/>
      <c r="H7" s="54"/>
      <c r="I7" s="54"/>
      <c r="J7" s="2"/>
      <c r="K7" s="2"/>
      <c r="L7" s="2"/>
      <c r="M7" s="2"/>
      <c r="N7" s="2"/>
    </row>
    <row r="8" spans="2:21" ht="18.75" x14ac:dyDescent="0.3">
      <c r="B8" s="2"/>
      <c r="C8" s="2"/>
      <c r="D8" s="2"/>
      <c r="E8" s="2"/>
      <c r="F8" s="5"/>
      <c r="G8" s="5"/>
      <c r="H8" s="5"/>
      <c r="I8" s="5"/>
      <c r="J8" s="2"/>
      <c r="K8" s="2"/>
      <c r="L8" s="2"/>
      <c r="M8" s="2"/>
      <c r="N8" s="2"/>
    </row>
    <row r="9" spans="2:21" ht="18.75" x14ac:dyDescent="0.3">
      <c r="B9" s="55" t="s">
        <v>11</v>
      </c>
      <c r="C9" s="55"/>
      <c r="D9" s="55"/>
      <c r="E9" s="55"/>
      <c r="F9" s="55"/>
      <c r="G9" s="55"/>
      <c r="H9" s="55"/>
      <c r="I9" s="55"/>
      <c r="J9" s="2"/>
      <c r="K9" s="2"/>
      <c r="L9" s="2"/>
      <c r="M9" s="2"/>
      <c r="N9" s="2"/>
    </row>
    <row r="10" spans="2:21" ht="42" customHeight="1" x14ac:dyDescent="0.3">
      <c r="B10" s="56" t="s">
        <v>12</v>
      </c>
      <c r="C10" s="56"/>
      <c r="D10" s="56"/>
      <c r="E10" s="56"/>
      <c r="F10" s="56"/>
      <c r="G10" s="56"/>
      <c r="H10" s="56"/>
      <c r="I10" s="56"/>
      <c r="J10" s="2"/>
      <c r="K10" s="2"/>
      <c r="L10" s="2"/>
      <c r="M10" s="2"/>
      <c r="N10" s="2"/>
    </row>
    <row r="11" spans="2:21" ht="38.25" customHeight="1" x14ac:dyDescent="0.3">
      <c r="B11" s="57" t="s">
        <v>76</v>
      </c>
      <c r="C11" s="58"/>
      <c r="D11" s="58"/>
      <c r="E11" s="58"/>
      <c r="F11" s="58"/>
      <c r="G11" s="58"/>
      <c r="H11" s="58"/>
      <c r="I11" s="59"/>
      <c r="J11" s="2"/>
      <c r="K11" s="2"/>
      <c r="L11" s="2"/>
      <c r="M11" s="2"/>
      <c r="N11" s="2"/>
    </row>
    <row r="12" spans="2:21" ht="37.5" customHeight="1" x14ac:dyDescent="0.3">
      <c r="B12" s="57" t="s">
        <v>13</v>
      </c>
      <c r="C12" s="58"/>
      <c r="D12" s="58"/>
      <c r="E12" s="58"/>
      <c r="F12" s="58"/>
      <c r="G12" s="58"/>
      <c r="H12" s="58"/>
      <c r="I12" s="59"/>
      <c r="J12" s="2"/>
      <c r="K12" s="2"/>
      <c r="L12" s="2"/>
      <c r="M12" s="2"/>
      <c r="N12" s="2"/>
    </row>
    <row r="13" spans="2:21" ht="36.75" customHeight="1" x14ac:dyDescent="0.3">
      <c r="B13" s="57" t="s">
        <v>14</v>
      </c>
      <c r="C13" s="58"/>
      <c r="D13" s="58"/>
      <c r="E13" s="58"/>
      <c r="F13" s="58"/>
      <c r="G13" s="58"/>
      <c r="H13" s="58"/>
      <c r="I13" s="59"/>
      <c r="J13" s="2"/>
      <c r="K13" s="2"/>
      <c r="L13" s="2"/>
      <c r="M13" s="2"/>
      <c r="N13" s="2"/>
    </row>
    <row r="14" spans="2:21" ht="18.75" customHeight="1" x14ac:dyDescent="0.3">
      <c r="B14" s="60" t="s">
        <v>15</v>
      </c>
      <c r="C14" s="60"/>
      <c r="D14" s="60"/>
      <c r="E14" s="60"/>
      <c r="F14" s="60"/>
      <c r="G14" s="60"/>
      <c r="H14" s="60"/>
      <c r="I14" s="60"/>
      <c r="J14" s="2"/>
      <c r="K14" s="2"/>
      <c r="L14" s="2"/>
      <c r="M14" s="2"/>
      <c r="N14" s="2"/>
    </row>
    <row r="15" spans="2:21" ht="41.25" customHeight="1" x14ac:dyDescent="0.3">
      <c r="B15" s="48" t="s">
        <v>80</v>
      </c>
      <c r="C15" s="49"/>
      <c r="D15" s="49"/>
      <c r="E15" s="49"/>
      <c r="F15" s="49"/>
      <c r="G15" s="49"/>
      <c r="H15" s="49"/>
      <c r="I15" s="50"/>
      <c r="J15" s="2"/>
      <c r="K15" s="2"/>
      <c r="L15" s="2"/>
      <c r="M15" s="28"/>
      <c r="N15" s="28"/>
      <c r="O15" s="29"/>
      <c r="P15" s="29"/>
      <c r="Q15" s="29"/>
      <c r="R15" s="29"/>
      <c r="S15" s="29"/>
      <c r="T15" s="29"/>
      <c r="U15" s="29"/>
    </row>
    <row r="16" spans="2:21" ht="19.5" customHeight="1" x14ac:dyDescent="0.3">
      <c r="B16" s="51" t="s">
        <v>16</v>
      </c>
      <c r="C16" s="52"/>
      <c r="D16" s="52"/>
      <c r="E16" s="52"/>
      <c r="F16" s="52"/>
      <c r="G16" s="52"/>
      <c r="H16" s="52"/>
      <c r="I16" s="53"/>
      <c r="J16" s="2"/>
      <c r="K16" s="2"/>
      <c r="L16" s="2"/>
      <c r="M16" s="2"/>
      <c r="N16" s="2"/>
    </row>
    <row r="17" spans="2:14" s="1" customFormat="1" ht="23.25" customHeight="1" x14ac:dyDescent="0.3">
      <c r="B17" s="16" t="s">
        <v>17</v>
      </c>
      <c r="C17" s="26">
        <v>778786.4</v>
      </c>
      <c r="D17" s="25" t="s">
        <v>18</v>
      </c>
      <c r="E17" s="43" t="s">
        <v>77</v>
      </c>
      <c r="F17" s="43"/>
      <c r="G17" s="43"/>
      <c r="H17" s="43"/>
      <c r="I17" s="44"/>
      <c r="J17" s="17"/>
      <c r="K17" s="17"/>
      <c r="L17" s="17"/>
      <c r="M17" s="17"/>
      <c r="N17" s="17"/>
    </row>
    <row r="18" spans="2:14" s="1" customFormat="1" ht="23.25" customHeight="1" x14ac:dyDescent="0.3">
      <c r="B18" s="22" t="s">
        <v>26</v>
      </c>
      <c r="C18" s="27">
        <v>853772</v>
      </c>
      <c r="D18" s="25" t="s">
        <v>18</v>
      </c>
      <c r="E18" s="62" t="s">
        <v>78</v>
      </c>
      <c r="F18" s="62"/>
      <c r="G18" s="62"/>
      <c r="H18" s="62"/>
      <c r="I18" s="63"/>
      <c r="J18" s="17"/>
      <c r="K18" s="17"/>
      <c r="L18" s="17"/>
      <c r="M18" s="17"/>
      <c r="N18" s="17"/>
    </row>
    <row r="19" spans="2:14" s="1" customFormat="1" ht="23.25" customHeight="1" x14ac:dyDescent="0.3">
      <c r="B19" s="22" t="s">
        <v>27</v>
      </c>
      <c r="C19" s="27">
        <v>862076.92</v>
      </c>
      <c r="D19" s="25" t="s">
        <v>18</v>
      </c>
      <c r="E19" s="62" t="s">
        <v>79</v>
      </c>
      <c r="F19" s="62"/>
      <c r="G19" s="62"/>
      <c r="H19" s="62"/>
      <c r="I19" s="63"/>
      <c r="J19" s="17"/>
      <c r="K19" s="17"/>
      <c r="L19" s="17"/>
      <c r="M19" s="17"/>
      <c r="N19" s="17"/>
    </row>
    <row r="20" spans="2:14" s="1" customFormat="1" ht="23.25" hidden="1" customHeight="1" x14ac:dyDescent="0.3">
      <c r="B20" s="22" t="s">
        <v>28</v>
      </c>
      <c r="C20" s="23"/>
      <c r="D20" s="25" t="s">
        <v>18</v>
      </c>
      <c r="E20" s="62" t="s">
        <v>29</v>
      </c>
      <c r="F20" s="62"/>
      <c r="G20" s="62"/>
      <c r="H20" s="62"/>
      <c r="I20" s="63"/>
      <c r="J20" s="17"/>
      <c r="K20" s="17"/>
      <c r="L20" s="17"/>
      <c r="M20" s="17"/>
      <c r="N20" s="17"/>
    </row>
    <row r="21" spans="2:14" s="1" customFormat="1" ht="23.25" hidden="1" customHeight="1" x14ac:dyDescent="0.3">
      <c r="B21" s="22" t="s">
        <v>25</v>
      </c>
      <c r="C21" s="23"/>
      <c r="D21" s="25" t="s">
        <v>18</v>
      </c>
      <c r="E21" s="62" t="s">
        <v>29</v>
      </c>
      <c r="F21" s="62"/>
      <c r="G21" s="62"/>
      <c r="H21" s="62"/>
      <c r="I21" s="63"/>
      <c r="J21" s="17"/>
      <c r="K21" s="17"/>
      <c r="L21" s="17"/>
      <c r="M21" s="17"/>
      <c r="N21" s="17"/>
    </row>
    <row r="22" spans="2:14" s="1" customFormat="1" ht="37.5" customHeight="1" x14ac:dyDescent="0.3">
      <c r="B22" s="45" t="s">
        <v>81</v>
      </c>
      <c r="C22" s="46"/>
      <c r="D22" s="46"/>
      <c r="E22" s="46"/>
      <c r="F22" s="46"/>
      <c r="G22" s="46"/>
      <c r="H22" s="46"/>
      <c r="I22" s="47"/>
      <c r="J22" s="17"/>
      <c r="K22" s="17"/>
      <c r="L22" s="17"/>
      <c r="M22" s="17"/>
      <c r="N22" s="17"/>
    </row>
    <row r="23" spans="2:14" s="1" customFormat="1" ht="21" customHeight="1" x14ac:dyDescent="0.3">
      <c r="B23" s="45" t="s">
        <v>19</v>
      </c>
      <c r="C23" s="46"/>
      <c r="D23" s="46"/>
      <c r="E23" s="46"/>
      <c r="F23" s="46"/>
      <c r="G23" s="24">
        <v>788425.10666666669</v>
      </c>
      <c r="H23" s="46" t="s">
        <v>23</v>
      </c>
      <c r="I23" s="47"/>
      <c r="J23" s="17"/>
      <c r="K23" s="17"/>
      <c r="L23" s="17"/>
      <c r="M23" s="17"/>
      <c r="N23" s="17"/>
    </row>
    <row r="24" spans="2:14" s="17" customFormat="1" ht="21" customHeight="1" x14ac:dyDescent="0.3">
      <c r="B24" s="37" t="s">
        <v>20</v>
      </c>
      <c r="C24" s="38"/>
      <c r="D24" s="38"/>
      <c r="E24" s="38"/>
      <c r="F24" s="38"/>
      <c r="G24" s="38"/>
      <c r="H24" s="38"/>
      <c r="I24" s="39"/>
    </row>
    <row r="25" spans="2:14" s="1" customFormat="1" ht="18.75" x14ac:dyDescent="0.3">
      <c r="B25" s="40" t="s">
        <v>82</v>
      </c>
      <c r="C25" s="41"/>
      <c r="D25" s="41"/>
      <c r="E25" s="41"/>
      <c r="F25" s="41"/>
      <c r="G25" s="41"/>
      <c r="H25" s="41"/>
      <c r="I25" s="42"/>
      <c r="J25" s="17"/>
      <c r="K25" s="17"/>
      <c r="L25" s="17"/>
      <c r="M25" s="17"/>
      <c r="N25" s="17"/>
    </row>
    <row r="26" spans="2:14" ht="18.75" x14ac:dyDescent="0.3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2:14" ht="18.75" x14ac:dyDescent="0.3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2:14" ht="18.75" x14ac:dyDescent="0.3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2:14" ht="18.75" x14ac:dyDescent="0.3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2:14" ht="18.75" x14ac:dyDescent="0.3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2:14" ht="18.75" x14ac:dyDescent="0.3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2:14" ht="18.75" x14ac:dyDescent="0.3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2:14" ht="18.75" x14ac:dyDescent="0.3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2:14" ht="18.75" x14ac:dyDescent="0.3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2:14" ht="18.75" x14ac:dyDescent="0.3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2:14" ht="18.75" x14ac:dyDescent="0.3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2:14" ht="18.75" x14ac:dyDescent="0.3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2:14" ht="18.75" x14ac:dyDescent="0.3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2:14" ht="18.75" x14ac:dyDescent="0.3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2:14" ht="18.75" x14ac:dyDescent="0.3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2:14" ht="15" x14ac:dyDescent="0.25"/>
  </sheetData>
  <mergeCells count="25"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6" zoomScale="130" zoomScaleNormal="130" workbookViewId="0">
      <selection activeCell="R35" sqref="R3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L51"/>
  <sheetViews>
    <sheetView topLeftCell="A49" zoomScaleNormal="100" workbookViewId="0">
      <selection activeCell="H52" sqref="H52"/>
    </sheetView>
  </sheetViews>
  <sheetFormatPr defaultRowHeight="33.75" customHeight="1" x14ac:dyDescent="0.25"/>
  <cols>
    <col min="1" max="1" width="4.140625" customWidth="1"/>
    <col min="2" max="2" width="45.42578125" customWidth="1"/>
    <col min="3" max="3" width="33.7109375" hidden="1" customWidth="1"/>
    <col min="4" max="6" width="20.7109375" customWidth="1"/>
    <col min="7" max="7" width="21.28515625" customWidth="1"/>
    <col min="8" max="8" width="15.42578125" style="21" customWidth="1"/>
    <col min="9" max="9" width="15.140625" bestFit="1" customWidth="1"/>
    <col min="12" max="12" width="9.5703125" bestFit="1" customWidth="1"/>
  </cols>
  <sheetData>
    <row r="2" spans="1:9" ht="18.75" x14ac:dyDescent="0.3">
      <c r="A2" s="64" t="s">
        <v>3</v>
      </c>
      <c r="B2" s="64"/>
      <c r="C2" s="64"/>
      <c r="D2" s="64"/>
      <c r="E2" s="64"/>
      <c r="F2" s="64"/>
      <c r="G2" s="6"/>
      <c r="H2" s="18"/>
      <c r="I2" s="6"/>
    </row>
    <row r="3" spans="1:9" ht="18.75" x14ac:dyDescent="0.3">
      <c r="A3" s="76" t="s">
        <v>30</v>
      </c>
      <c r="B3" s="76"/>
      <c r="C3" s="76"/>
      <c r="D3" s="76"/>
      <c r="E3" s="77" t="s">
        <v>83</v>
      </c>
      <c r="F3" s="77"/>
      <c r="G3" s="6"/>
      <c r="H3" s="18"/>
      <c r="I3" s="6"/>
    </row>
    <row r="6" spans="1:9" ht="19.5" thickBot="1" x14ac:dyDescent="0.35">
      <c r="A6" s="6"/>
      <c r="B6" s="6"/>
      <c r="C6" s="6"/>
      <c r="D6" s="6"/>
      <c r="E6" s="6"/>
      <c r="F6" s="7"/>
      <c r="G6" s="6"/>
      <c r="H6" s="18"/>
      <c r="I6" s="6"/>
    </row>
    <row r="7" spans="1:9" ht="18.75" x14ac:dyDescent="0.3">
      <c r="A7" s="65" t="s">
        <v>1</v>
      </c>
      <c r="B7" s="68" t="s">
        <v>21</v>
      </c>
      <c r="C7" s="70" t="s">
        <v>22</v>
      </c>
      <c r="D7" s="70" t="s">
        <v>2</v>
      </c>
      <c r="E7" s="68" t="s">
        <v>0</v>
      </c>
      <c r="F7" s="73" t="s">
        <v>24</v>
      </c>
      <c r="G7" s="6"/>
      <c r="H7" s="18"/>
      <c r="I7" s="6"/>
    </row>
    <row r="8" spans="1:9" ht="18.75" x14ac:dyDescent="0.3">
      <c r="A8" s="66"/>
      <c r="B8" s="69"/>
      <c r="C8" s="71"/>
      <c r="D8" s="71"/>
      <c r="E8" s="69"/>
      <c r="F8" s="74"/>
      <c r="G8" s="6"/>
      <c r="H8" s="18"/>
      <c r="I8" s="6"/>
    </row>
    <row r="9" spans="1:9" ht="65.25" customHeight="1" x14ac:dyDescent="0.3">
      <c r="A9" s="67"/>
      <c r="B9" s="69"/>
      <c r="C9" s="72"/>
      <c r="D9" s="72"/>
      <c r="E9" s="69"/>
      <c r="F9" s="75"/>
      <c r="G9" s="6"/>
      <c r="H9" s="18"/>
      <c r="I9" s="6"/>
    </row>
    <row r="10" spans="1:9" ht="69" customHeight="1" x14ac:dyDescent="0.3">
      <c r="A10" s="14">
        <v>1</v>
      </c>
      <c r="B10" s="11" t="s">
        <v>31</v>
      </c>
      <c r="C10" s="12"/>
      <c r="D10" s="10" t="s">
        <v>32</v>
      </c>
      <c r="E10" s="13">
        <v>90</v>
      </c>
      <c r="F10" s="15">
        <v>850</v>
      </c>
      <c r="G10" s="8"/>
      <c r="H10" s="19">
        <f>E10*F10</f>
        <v>76500</v>
      </c>
      <c r="I10" s="9"/>
    </row>
    <row r="11" spans="1:9" ht="69" customHeight="1" x14ac:dyDescent="0.3">
      <c r="A11" s="14">
        <v>2</v>
      </c>
      <c r="B11" s="11" t="s">
        <v>33</v>
      </c>
      <c r="C11" s="12"/>
      <c r="D11" s="10" t="s">
        <v>34</v>
      </c>
      <c r="E11" s="13">
        <v>2</v>
      </c>
      <c r="F11" s="15">
        <v>4744</v>
      </c>
      <c r="G11" s="6"/>
      <c r="H11" s="19">
        <f t="shared" ref="H11:H26" si="0">E11*F11</f>
        <v>9488</v>
      </c>
    </row>
    <row r="12" spans="1:9" ht="69" customHeight="1" x14ac:dyDescent="0.25">
      <c r="A12" s="14">
        <v>3</v>
      </c>
      <c r="B12" s="11" t="s">
        <v>35</v>
      </c>
      <c r="C12" s="12"/>
      <c r="D12" s="10" t="s">
        <v>32</v>
      </c>
      <c r="E12" s="13">
        <v>2</v>
      </c>
      <c r="F12" s="15">
        <v>7961.333333333333</v>
      </c>
      <c r="H12" s="19">
        <f t="shared" si="0"/>
        <v>15922.666666666666</v>
      </c>
    </row>
    <row r="13" spans="1:9" ht="69" customHeight="1" x14ac:dyDescent="0.25">
      <c r="A13" s="14">
        <v>4</v>
      </c>
      <c r="B13" s="11" t="s">
        <v>36</v>
      </c>
      <c r="C13" s="12"/>
      <c r="D13" s="10" t="s">
        <v>37</v>
      </c>
      <c r="E13" s="13">
        <v>5</v>
      </c>
      <c r="F13" s="15">
        <v>2251.6666666666665</v>
      </c>
      <c r="H13" s="19">
        <f t="shared" si="0"/>
        <v>11258.333333333332</v>
      </c>
    </row>
    <row r="14" spans="1:9" ht="69" customHeight="1" x14ac:dyDescent="0.25">
      <c r="A14" s="14">
        <v>5</v>
      </c>
      <c r="B14" s="11" t="s">
        <v>38</v>
      </c>
      <c r="C14" s="12"/>
      <c r="D14" s="10" t="s">
        <v>37</v>
      </c>
      <c r="E14" s="13">
        <v>12</v>
      </c>
      <c r="F14" s="15">
        <v>901</v>
      </c>
      <c r="H14" s="19">
        <f t="shared" si="0"/>
        <v>10812</v>
      </c>
    </row>
    <row r="15" spans="1:9" ht="69" customHeight="1" x14ac:dyDescent="0.25">
      <c r="A15" s="14">
        <v>6</v>
      </c>
      <c r="B15" s="11" t="s">
        <v>39</v>
      </c>
      <c r="C15" s="12"/>
      <c r="D15" s="10" t="s">
        <v>37</v>
      </c>
      <c r="E15" s="13">
        <v>6</v>
      </c>
      <c r="F15" s="15">
        <v>1936.5333333333335</v>
      </c>
      <c r="H15" s="19">
        <f t="shared" si="0"/>
        <v>11619.2</v>
      </c>
    </row>
    <row r="16" spans="1:9" ht="69" customHeight="1" x14ac:dyDescent="0.25">
      <c r="A16" s="14">
        <v>7</v>
      </c>
      <c r="B16" s="11" t="s">
        <v>40</v>
      </c>
      <c r="C16" s="12"/>
      <c r="D16" s="10" t="s">
        <v>37</v>
      </c>
      <c r="E16" s="13">
        <v>15</v>
      </c>
      <c r="F16" s="15">
        <v>1301.3999999999999</v>
      </c>
      <c r="H16" s="19">
        <f t="shared" si="0"/>
        <v>19520.999999999996</v>
      </c>
    </row>
    <row r="17" spans="1:8" ht="69" customHeight="1" x14ac:dyDescent="0.25">
      <c r="A17" s="14">
        <v>8</v>
      </c>
      <c r="B17" s="11" t="s">
        <v>41</v>
      </c>
      <c r="C17" s="12"/>
      <c r="D17" s="10" t="s">
        <v>37</v>
      </c>
      <c r="E17" s="13">
        <v>5</v>
      </c>
      <c r="F17" s="15">
        <v>5999</v>
      </c>
      <c r="H17" s="19">
        <f t="shared" si="0"/>
        <v>29995</v>
      </c>
    </row>
    <row r="18" spans="1:8" ht="69" customHeight="1" x14ac:dyDescent="0.25">
      <c r="A18" s="14">
        <v>9</v>
      </c>
      <c r="B18" s="11" t="s">
        <v>42</v>
      </c>
      <c r="C18" s="12"/>
      <c r="D18" s="10" t="s">
        <v>37</v>
      </c>
      <c r="E18" s="13">
        <v>3</v>
      </c>
      <c r="F18" s="15">
        <v>997.93333333333339</v>
      </c>
      <c r="H18" s="19">
        <f t="shared" si="0"/>
        <v>2993.8</v>
      </c>
    </row>
    <row r="19" spans="1:8" ht="69" customHeight="1" x14ac:dyDescent="0.25">
      <c r="A19" s="14">
        <v>10</v>
      </c>
      <c r="B19" s="11" t="s">
        <v>43</v>
      </c>
      <c r="C19" s="12"/>
      <c r="D19" s="10" t="s">
        <v>37</v>
      </c>
      <c r="E19" s="13">
        <v>5</v>
      </c>
      <c r="F19" s="15">
        <v>2387.7333333333331</v>
      </c>
      <c r="H19" s="19">
        <f t="shared" si="0"/>
        <v>11938.666666666666</v>
      </c>
    </row>
    <row r="20" spans="1:8" ht="69" customHeight="1" x14ac:dyDescent="0.25">
      <c r="A20" s="14">
        <v>11</v>
      </c>
      <c r="B20" s="11" t="s">
        <v>44</v>
      </c>
      <c r="C20" s="12"/>
      <c r="D20" s="10" t="s">
        <v>37</v>
      </c>
      <c r="E20" s="13">
        <v>2</v>
      </c>
      <c r="F20" s="15">
        <v>10085.133333333333</v>
      </c>
      <c r="H20" s="19">
        <f t="shared" si="0"/>
        <v>20170.266666666666</v>
      </c>
    </row>
    <row r="21" spans="1:8" ht="69" customHeight="1" x14ac:dyDescent="0.25">
      <c r="A21" s="14">
        <v>12</v>
      </c>
      <c r="B21" s="11" t="s">
        <v>45</v>
      </c>
      <c r="C21" s="12"/>
      <c r="D21" s="10" t="s">
        <v>46</v>
      </c>
      <c r="E21" s="13">
        <v>0.7</v>
      </c>
      <c r="F21" s="15">
        <v>1152</v>
      </c>
      <c r="H21" s="19">
        <f t="shared" si="0"/>
        <v>806.4</v>
      </c>
    </row>
    <row r="22" spans="1:8" ht="69" customHeight="1" x14ac:dyDescent="0.25">
      <c r="A22" s="14">
        <v>13</v>
      </c>
      <c r="B22" s="11" t="s">
        <v>47</v>
      </c>
      <c r="C22" s="12"/>
      <c r="D22" s="10" t="s">
        <v>32</v>
      </c>
      <c r="E22" s="13">
        <v>5</v>
      </c>
      <c r="F22" s="15">
        <v>733.66666666666663</v>
      </c>
      <c r="H22" s="19">
        <f t="shared" si="0"/>
        <v>3668.333333333333</v>
      </c>
    </row>
    <row r="23" spans="1:8" ht="69" customHeight="1" x14ac:dyDescent="0.25">
      <c r="A23" s="14">
        <v>14</v>
      </c>
      <c r="B23" s="11" t="s">
        <v>48</v>
      </c>
      <c r="C23" s="12"/>
      <c r="D23" s="10" t="s">
        <v>32</v>
      </c>
      <c r="E23" s="13">
        <v>40</v>
      </c>
      <c r="F23" s="15">
        <v>1800</v>
      </c>
      <c r="H23" s="19">
        <f t="shared" si="0"/>
        <v>72000</v>
      </c>
    </row>
    <row r="24" spans="1:8" ht="69" customHeight="1" x14ac:dyDescent="0.25">
      <c r="A24" s="14">
        <v>15</v>
      </c>
      <c r="B24" s="11" t="s">
        <v>49</v>
      </c>
      <c r="C24" s="12"/>
      <c r="D24" s="10" t="s">
        <v>32</v>
      </c>
      <c r="E24" s="13">
        <v>50</v>
      </c>
      <c r="F24" s="15">
        <v>1061</v>
      </c>
      <c r="H24" s="19">
        <f t="shared" si="0"/>
        <v>53050</v>
      </c>
    </row>
    <row r="25" spans="1:8" ht="69" customHeight="1" x14ac:dyDescent="0.25">
      <c r="A25" s="14">
        <v>16</v>
      </c>
      <c r="B25" s="11" t="s">
        <v>50</v>
      </c>
      <c r="C25" s="12"/>
      <c r="D25" s="10" t="s">
        <v>32</v>
      </c>
      <c r="E25" s="13">
        <v>50</v>
      </c>
      <c r="F25" s="15">
        <v>1061</v>
      </c>
      <c r="H25" s="19">
        <f t="shared" si="0"/>
        <v>53050</v>
      </c>
    </row>
    <row r="26" spans="1:8" ht="69" customHeight="1" x14ac:dyDescent="0.25">
      <c r="A26" s="14">
        <v>17</v>
      </c>
      <c r="B26" s="11" t="s">
        <v>51</v>
      </c>
      <c r="C26" s="12"/>
      <c r="D26" s="10" t="s">
        <v>34</v>
      </c>
      <c r="E26" s="13">
        <v>3000</v>
      </c>
      <c r="F26" s="15">
        <v>4.32</v>
      </c>
      <c r="H26" s="19">
        <f t="shared" si="0"/>
        <v>12960</v>
      </c>
    </row>
    <row r="27" spans="1:8" ht="69" customHeight="1" x14ac:dyDescent="0.25">
      <c r="A27" s="14">
        <v>18</v>
      </c>
      <c r="B27" s="11" t="s">
        <v>52</v>
      </c>
      <c r="C27" s="12"/>
      <c r="D27" s="10" t="s">
        <v>32</v>
      </c>
      <c r="E27" s="13">
        <v>5</v>
      </c>
      <c r="F27" s="15">
        <v>4456.333333333333</v>
      </c>
      <c r="H27" s="19">
        <f t="shared" ref="H27:H50" si="1">E27*F27</f>
        <v>22281.666666666664</v>
      </c>
    </row>
    <row r="28" spans="1:8" ht="69" customHeight="1" x14ac:dyDescent="0.25">
      <c r="A28" s="14">
        <v>19</v>
      </c>
      <c r="B28" s="11" t="s">
        <v>53</v>
      </c>
      <c r="C28" s="12"/>
      <c r="D28" s="10" t="s">
        <v>32</v>
      </c>
      <c r="E28" s="13">
        <v>3</v>
      </c>
      <c r="F28" s="15">
        <v>4497</v>
      </c>
      <c r="H28" s="19">
        <f t="shared" si="1"/>
        <v>13491</v>
      </c>
    </row>
    <row r="29" spans="1:8" ht="69" customHeight="1" x14ac:dyDescent="0.25">
      <c r="A29" s="14">
        <v>20</v>
      </c>
      <c r="B29" s="11" t="s">
        <v>54</v>
      </c>
      <c r="C29" s="12"/>
      <c r="D29" s="10" t="s">
        <v>34</v>
      </c>
      <c r="E29" s="13">
        <v>1500</v>
      </c>
      <c r="F29" s="15">
        <v>21.5</v>
      </c>
      <c r="H29" s="19">
        <f t="shared" si="1"/>
        <v>32250</v>
      </c>
    </row>
    <row r="30" spans="1:8" ht="69" customHeight="1" x14ac:dyDescent="0.25">
      <c r="A30" s="14">
        <v>21</v>
      </c>
      <c r="B30" s="11" t="s">
        <v>55</v>
      </c>
      <c r="C30" s="12"/>
      <c r="D30" s="10" t="s">
        <v>34</v>
      </c>
      <c r="E30" s="13">
        <v>1000</v>
      </c>
      <c r="F30" s="15">
        <v>9.2000000000000011</v>
      </c>
      <c r="H30" s="19">
        <f t="shared" si="1"/>
        <v>9200.0000000000018</v>
      </c>
    </row>
    <row r="31" spans="1:8" ht="69" customHeight="1" x14ac:dyDescent="0.25">
      <c r="A31" s="14">
        <v>22</v>
      </c>
      <c r="B31" s="11" t="s">
        <v>56</v>
      </c>
      <c r="C31" s="12"/>
      <c r="D31" s="10" t="s">
        <v>34</v>
      </c>
      <c r="E31" s="13">
        <v>10000</v>
      </c>
      <c r="F31" s="15">
        <v>5.4</v>
      </c>
      <c r="H31" s="19">
        <f t="shared" si="1"/>
        <v>54000</v>
      </c>
    </row>
    <row r="32" spans="1:8" ht="69" customHeight="1" x14ac:dyDescent="0.25">
      <c r="A32" s="14">
        <v>23</v>
      </c>
      <c r="B32" s="11" t="s">
        <v>57</v>
      </c>
      <c r="C32" s="12"/>
      <c r="D32" s="10" t="s">
        <v>32</v>
      </c>
      <c r="E32" s="13">
        <v>1</v>
      </c>
      <c r="F32" s="15">
        <v>17688.666666666668</v>
      </c>
      <c r="H32" s="19">
        <f t="shared" si="1"/>
        <v>17688.666666666668</v>
      </c>
    </row>
    <row r="33" spans="1:8" ht="69" customHeight="1" x14ac:dyDescent="0.25">
      <c r="A33" s="14">
        <v>24</v>
      </c>
      <c r="B33" s="11" t="s">
        <v>58</v>
      </c>
      <c r="C33" s="12"/>
      <c r="D33" s="10" t="s">
        <v>34</v>
      </c>
      <c r="E33" s="13">
        <v>2000</v>
      </c>
      <c r="F33" s="15">
        <v>0.8</v>
      </c>
      <c r="H33" s="19">
        <f t="shared" si="1"/>
        <v>1600</v>
      </c>
    </row>
    <row r="34" spans="1:8" ht="69" customHeight="1" x14ac:dyDescent="0.25">
      <c r="A34" s="14">
        <v>25</v>
      </c>
      <c r="B34" s="11" t="s">
        <v>59</v>
      </c>
      <c r="C34" s="12"/>
      <c r="D34" s="10" t="s">
        <v>34</v>
      </c>
      <c r="E34" s="13">
        <v>10008</v>
      </c>
      <c r="F34" s="15">
        <v>4.3966666666666665</v>
      </c>
      <c r="H34" s="19">
        <f t="shared" si="1"/>
        <v>44001.84</v>
      </c>
    </row>
    <row r="35" spans="1:8" ht="69" customHeight="1" x14ac:dyDescent="0.25">
      <c r="A35" s="14">
        <v>26</v>
      </c>
      <c r="B35" s="11" t="s">
        <v>60</v>
      </c>
      <c r="C35" s="12"/>
      <c r="D35" s="10" t="s">
        <v>34</v>
      </c>
      <c r="E35" s="13">
        <v>250</v>
      </c>
      <c r="F35" s="15">
        <v>26.533333333333331</v>
      </c>
      <c r="H35" s="19">
        <f t="shared" si="1"/>
        <v>6633.333333333333</v>
      </c>
    </row>
    <row r="36" spans="1:8" ht="69" customHeight="1" x14ac:dyDescent="0.25">
      <c r="A36" s="14">
        <v>27</v>
      </c>
      <c r="B36" s="11" t="s">
        <v>61</v>
      </c>
      <c r="C36" s="12"/>
      <c r="D36" s="10" t="s">
        <v>32</v>
      </c>
      <c r="E36" s="13">
        <v>3</v>
      </c>
      <c r="F36" s="15">
        <v>9979.2666666666664</v>
      </c>
      <c r="H36" s="19">
        <f t="shared" si="1"/>
        <v>29937.8</v>
      </c>
    </row>
    <row r="37" spans="1:8" ht="69" customHeight="1" x14ac:dyDescent="0.25">
      <c r="A37" s="14">
        <v>28</v>
      </c>
      <c r="B37" s="11" t="s">
        <v>62</v>
      </c>
      <c r="C37" s="12"/>
      <c r="D37" s="10" t="s">
        <v>34</v>
      </c>
      <c r="E37" s="13">
        <v>1000</v>
      </c>
      <c r="F37" s="15">
        <v>0.53</v>
      </c>
      <c r="H37" s="19">
        <f t="shared" si="1"/>
        <v>530</v>
      </c>
    </row>
    <row r="38" spans="1:8" ht="69" customHeight="1" x14ac:dyDescent="0.25">
      <c r="A38" s="14">
        <v>29</v>
      </c>
      <c r="B38" s="11" t="s">
        <v>63</v>
      </c>
      <c r="C38" s="12"/>
      <c r="D38" s="10" t="s">
        <v>34</v>
      </c>
      <c r="E38" s="13">
        <v>1000</v>
      </c>
      <c r="F38" s="15">
        <v>0.96666666666666667</v>
      </c>
      <c r="H38" s="19">
        <f t="shared" ref="H38" si="2">E38*F38</f>
        <v>966.66666666666663</v>
      </c>
    </row>
    <row r="39" spans="1:8" ht="69" customHeight="1" x14ac:dyDescent="0.25">
      <c r="A39" s="14">
        <v>30</v>
      </c>
      <c r="B39" s="11" t="s">
        <v>64</v>
      </c>
      <c r="C39" s="12"/>
      <c r="D39" s="10" t="s">
        <v>32</v>
      </c>
      <c r="E39" s="13">
        <v>5</v>
      </c>
      <c r="F39" s="15">
        <v>971</v>
      </c>
      <c r="H39" s="19">
        <f t="shared" si="1"/>
        <v>4855</v>
      </c>
    </row>
    <row r="40" spans="1:8" ht="69" customHeight="1" x14ac:dyDescent="0.25">
      <c r="A40" s="14">
        <v>31</v>
      </c>
      <c r="B40" s="11" t="s">
        <v>65</v>
      </c>
      <c r="C40" s="12"/>
      <c r="D40" s="10" t="s">
        <v>34</v>
      </c>
      <c r="E40" s="13">
        <v>5000</v>
      </c>
      <c r="F40" s="15">
        <v>0.8</v>
      </c>
      <c r="H40" s="19">
        <f t="shared" si="1"/>
        <v>4000</v>
      </c>
    </row>
    <row r="41" spans="1:8" ht="69" customHeight="1" x14ac:dyDescent="0.25">
      <c r="A41" s="14">
        <v>32</v>
      </c>
      <c r="B41" s="11" t="s">
        <v>66</v>
      </c>
      <c r="C41" s="12"/>
      <c r="D41" s="10" t="s">
        <v>34</v>
      </c>
      <c r="E41" s="13">
        <v>24</v>
      </c>
      <c r="F41" s="15">
        <v>1381.6666666666667</v>
      </c>
      <c r="H41" s="19">
        <f t="shared" si="1"/>
        <v>33160</v>
      </c>
    </row>
    <row r="42" spans="1:8" ht="69" customHeight="1" x14ac:dyDescent="0.25">
      <c r="A42" s="14">
        <v>33</v>
      </c>
      <c r="B42" s="11" t="s">
        <v>67</v>
      </c>
      <c r="C42" s="12"/>
      <c r="D42" s="10" t="s">
        <v>34</v>
      </c>
      <c r="E42" s="13">
        <v>2</v>
      </c>
      <c r="F42" s="15">
        <v>19510.666666666668</v>
      </c>
      <c r="H42" s="19">
        <f t="shared" si="1"/>
        <v>39021.333333333336</v>
      </c>
    </row>
    <row r="43" spans="1:8" ht="69" customHeight="1" x14ac:dyDescent="0.25">
      <c r="A43" s="14">
        <v>34</v>
      </c>
      <c r="B43" s="11" t="s">
        <v>68</v>
      </c>
      <c r="C43" s="12"/>
      <c r="D43" s="10" t="s">
        <v>32</v>
      </c>
      <c r="E43" s="13">
        <v>1</v>
      </c>
      <c r="F43" s="15">
        <v>877.4</v>
      </c>
      <c r="H43" s="19">
        <f t="shared" si="1"/>
        <v>877.4</v>
      </c>
    </row>
    <row r="44" spans="1:8" ht="69" customHeight="1" x14ac:dyDescent="0.25">
      <c r="A44" s="14">
        <v>35</v>
      </c>
      <c r="B44" s="11" t="s">
        <v>69</v>
      </c>
      <c r="C44" s="12"/>
      <c r="D44" s="10" t="s">
        <v>34</v>
      </c>
      <c r="E44" s="13">
        <v>3</v>
      </c>
      <c r="F44" s="15">
        <v>891.86666666666667</v>
      </c>
      <c r="H44" s="19">
        <f t="shared" si="1"/>
        <v>2675.6</v>
      </c>
    </row>
    <row r="45" spans="1:8" ht="69" customHeight="1" x14ac:dyDescent="0.25">
      <c r="A45" s="14">
        <v>36</v>
      </c>
      <c r="B45" s="11" t="s">
        <v>70</v>
      </c>
      <c r="C45" s="12"/>
      <c r="D45" s="10" t="s">
        <v>34</v>
      </c>
      <c r="E45" s="13">
        <v>1</v>
      </c>
      <c r="F45" s="15">
        <v>785.4666666666667</v>
      </c>
      <c r="H45" s="19">
        <f t="shared" si="1"/>
        <v>785.4666666666667</v>
      </c>
    </row>
    <row r="46" spans="1:8" ht="69" customHeight="1" x14ac:dyDescent="0.25">
      <c r="A46" s="14">
        <v>37</v>
      </c>
      <c r="B46" s="11" t="s">
        <v>71</v>
      </c>
      <c r="C46" s="12"/>
      <c r="D46" s="10" t="s">
        <v>34</v>
      </c>
      <c r="E46" s="13">
        <v>3</v>
      </c>
      <c r="F46" s="15">
        <v>7061.666666666667</v>
      </c>
      <c r="H46" s="19">
        <f t="shared" si="1"/>
        <v>21185</v>
      </c>
    </row>
    <row r="47" spans="1:8" ht="69" customHeight="1" x14ac:dyDescent="0.25">
      <c r="A47" s="14">
        <v>38</v>
      </c>
      <c r="B47" s="11" t="s">
        <v>72</v>
      </c>
      <c r="C47" s="12"/>
      <c r="D47" s="10" t="s">
        <v>32</v>
      </c>
      <c r="E47" s="13">
        <v>2</v>
      </c>
      <c r="F47" s="15">
        <v>2730</v>
      </c>
      <c r="H47" s="19">
        <f t="shared" si="1"/>
        <v>5460</v>
      </c>
    </row>
    <row r="48" spans="1:8" ht="69" customHeight="1" x14ac:dyDescent="0.25">
      <c r="A48" s="14">
        <v>39</v>
      </c>
      <c r="B48" s="11" t="s">
        <v>73</v>
      </c>
      <c r="C48" s="12"/>
      <c r="D48" s="10" t="s">
        <v>34</v>
      </c>
      <c r="E48" s="13">
        <v>2</v>
      </c>
      <c r="F48" s="15">
        <v>6249.666666666667</v>
      </c>
      <c r="H48" s="19">
        <f t="shared" si="1"/>
        <v>12499.333333333334</v>
      </c>
    </row>
    <row r="49" spans="1:12" ht="69" customHeight="1" x14ac:dyDescent="0.25">
      <c r="A49" s="14">
        <v>40</v>
      </c>
      <c r="B49" s="11" t="s">
        <v>74</v>
      </c>
      <c r="C49" s="12"/>
      <c r="D49" s="10" t="s">
        <v>34</v>
      </c>
      <c r="E49" s="13">
        <v>2</v>
      </c>
      <c r="F49" s="15">
        <v>6249.666666666667</v>
      </c>
      <c r="H49" s="19">
        <f t="shared" si="1"/>
        <v>12499.333333333334</v>
      </c>
    </row>
    <row r="50" spans="1:12" ht="69" customHeight="1" thickBot="1" x14ac:dyDescent="0.3">
      <c r="A50" s="31">
        <v>41</v>
      </c>
      <c r="B50" s="32" t="s">
        <v>75</v>
      </c>
      <c r="C50" s="33"/>
      <c r="D50" s="34" t="s">
        <v>34</v>
      </c>
      <c r="E50" s="35">
        <v>2</v>
      </c>
      <c r="F50" s="36">
        <v>1536</v>
      </c>
      <c r="H50" s="19">
        <f t="shared" si="1"/>
        <v>3072</v>
      </c>
    </row>
    <row r="51" spans="1:12" ht="33.75" customHeight="1" x14ac:dyDescent="0.25">
      <c r="H51" s="20">
        <f>SUM(H10:H50)</f>
        <v>788425.10666666669</v>
      </c>
      <c r="L51" s="30"/>
    </row>
  </sheetData>
  <mergeCells count="9"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0866141732283472" right="0.70866141732283472" top="0.74803149606299213" bottom="0.74803149606299213" header="0.31496062992125984" footer="0.31496062992125984"/>
  <pageSetup paperSize="9" scale="78" fitToHeight="4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2023-02-21T10:31:06Z</dcterms:modified>
</cp:coreProperties>
</file>