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865" activeTab="1"/>
  </bookViews>
  <sheets>
    <sheet name="Обоснование ед. расц." sheetId="35" r:id="rId1"/>
    <sheet name="Обоснование -скан" sheetId="4" r:id="rId2"/>
    <sheet name="Приложение 1" sheetId="31" r:id="rId3"/>
  </sheets>
  <definedNames>
    <definedName name="_xlnm.Print_Area" localSheetId="0">'Обоснование ед. расц.'!$A$1:$I$47</definedName>
    <definedName name="_xlnm.Print_Area" localSheetId="2">'Приложение 1'!$A$1:$G$39</definedName>
  </definedNames>
  <calcPr calcId="162913"/>
</workbook>
</file>

<file path=xl/calcChain.xml><?xml version="1.0" encoding="utf-8"?>
<calcChain xmlns="http://schemas.openxmlformats.org/spreadsheetml/2006/main">
  <c r="I23" i="31" l="1"/>
  <c r="I15" i="31"/>
  <c r="I17" i="31"/>
  <c r="I21" i="31"/>
  <c r="I18" i="31"/>
  <c r="I12" i="31"/>
  <c r="I24" i="31"/>
  <c r="I16" i="31"/>
  <c r="I19" i="31"/>
  <c r="I11" i="31"/>
  <c r="I25" i="31"/>
  <c r="I20" i="31"/>
  <c r="I13" i="31"/>
  <c r="I10" i="31"/>
  <c r="I26" i="31"/>
  <c r="I22" i="31"/>
  <c r="I14" i="31"/>
  <c r="I27" i="31" l="1"/>
</calcChain>
</file>

<file path=xl/sharedStrings.xml><?xml version="1.0" encoding="utf-8"?>
<sst xmlns="http://schemas.openxmlformats.org/spreadsheetml/2006/main" count="142" uniqueCount="73">
  <si>
    <t>Кол-во</t>
  </si>
  <si>
    <t>(должность)</t>
  </si>
  <si>
    <t>№</t>
  </si>
  <si>
    <t>Ед.изм.</t>
  </si>
  <si>
    <t>Приложение №1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</si>
  <si>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</si>
  <si>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</si>
  <si>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</si>
  <si>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</si>
  <si>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</si>
  <si>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</si>
  <si>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</si>
  <si>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</si>
  <si>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</si>
  <si>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</si>
  <si>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</si>
  <si>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</si>
  <si>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</si>
  <si>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</si>
  <si>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r>
      <t xml:space="preserve">НМЦ (договора) устанавливается в размере: </t>
    </r>
    <r>
      <rPr>
        <sz val="14"/>
        <color rgb="FFFF0000"/>
        <rFont val="Times New Roman"/>
        <family val="1"/>
        <charset val="204"/>
      </rPr>
      <t/>
    </r>
  </si>
  <si>
    <t>(доджность)</t>
  </si>
  <si>
    <t>(подпись/расшифровка подписи)</t>
  </si>
  <si>
    <t xml:space="preserve">     И.о. Руководителя подразделения,</t>
  </si>
  <si>
    <t>____________Горшкова М.И.</t>
  </si>
  <si>
    <t xml:space="preserve">Руководитель подразделения, ответственного за </t>
  </si>
  <si>
    <t xml:space="preserve">проверку расчета НМЦ  </t>
  </si>
  <si>
    <t xml:space="preserve">И. о. начальника бюро контроля цен                                     </t>
  </si>
  <si>
    <t xml:space="preserve">Начальник бюро контроля цен                                     </t>
  </si>
  <si>
    <t>____________Н. А. Сосновская</t>
  </si>
  <si>
    <t xml:space="preserve">Работник подразделения, ответственного за </t>
  </si>
  <si>
    <t xml:space="preserve">Главный специалист                                    </t>
  </si>
  <si>
    <t>____________Л. П. Тимофеева</t>
  </si>
  <si>
    <t>2.</t>
  </si>
  <si>
    <t>3.</t>
  </si>
  <si>
    <t xml:space="preserve">Информация о запросах ценовых предложений (коммерческих предложений) </t>
  </si>
  <si>
    <t>Единичные расценки</t>
  </si>
  <si>
    <t>Согласованы единичные расценки к проекту договора №б/н                                     приложение №1 к обоснованию прилагается</t>
  </si>
  <si>
    <t>бюджет согласовывает ПЭУ</t>
  </si>
  <si>
    <t>к обоснованию №</t>
  </si>
  <si>
    <t xml:space="preserve">                     (подпись/расшифровка подписи)</t>
  </si>
  <si>
    <t xml:space="preserve">Начальник бюро контроля цен                              </t>
  </si>
  <si>
    <t>_____________Н. А. Сосновская</t>
  </si>
  <si>
    <t>Цена, руб.,                включая все налоги, сборы и обязательные платежи</t>
  </si>
  <si>
    <t>Наименование услуг</t>
  </si>
  <si>
    <t>Системы цифрового копирования (Формат А0)</t>
  </si>
  <si>
    <t>Диагностика</t>
  </si>
  <si>
    <t>Диагностические мероприятия</t>
  </si>
  <si>
    <t>усл.ед.</t>
  </si>
  <si>
    <t>Профилактика</t>
  </si>
  <si>
    <t>Полная профилактика оборудования</t>
  </si>
  <si>
    <t>1</t>
  </si>
  <si>
    <t>Ремонт (категория №1)</t>
  </si>
  <si>
    <t>Мелкий ремонт без использования ЗИП</t>
  </si>
  <si>
    <t>Ремонт (категория №2)</t>
  </si>
  <si>
    <t>Замена неисправных деталей (ролики, шестерни, валы, моторы)</t>
  </si>
  <si>
    <t>Ремонт (категория №3)</t>
  </si>
  <si>
    <t>Замена неисправных деталей (фотобарабаны, девелоперы, блоки проявки, печки)</t>
  </si>
  <si>
    <t xml:space="preserve">Работы по настройке аппаратов </t>
  </si>
  <si>
    <t>Сброс ошибок и кодов индикации, перепрограммирование, перепрошивка</t>
  </si>
  <si>
    <t xml:space="preserve">МФУ
 (Формат А3)
</t>
  </si>
  <si>
    <t>Сканеры (Формат А0)</t>
  </si>
  <si>
    <t>2/094 от 26.01.2024</t>
  </si>
  <si>
    <t xml:space="preserve">Наименование закупки: оказание услуг по техническому обслуживанию и ремонту копировально-множительного оборудования </t>
  </si>
  <si>
    <t xml:space="preserve"> 1. запрос от 12.01.2024 №820/04</t>
  </si>
  <si>
    <t xml:space="preserve"> 2. запрос от 12.01.2024 №820/05</t>
  </si>
  <si>
    <t xml:space="preserve"> 3. запрос от 12.01.2024 №820/06</t>
  </si>
  <si>
    <t xml:space="preserve"> 4. запрос от 12.01.2024 №820/07</t>
  </si>
  <si>
    <t xml:space="preserve"> 5. запрос от 12.01.2024 №820/08</t>
  </si>
  <si>
    <t>КП №09 от 15.01.2024</t>
  </si>
  <si>
    <t>КП №30 от 17.01.2024</t>
  </si>
  <si>
    <t>КП №б/н от 17.01.2024</t>
  </si>
  <si>
    <t>Дата подготовки обоснования НМЦ: 26.01.2024</t>
  </si>
  <si>
    <t>Расчет НМЦ № 2/094: значение  с учетом коэффициента вариации из представленных источников ценовой информации (единичные расценки)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</si>
</sst>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#,##0.0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6">
    <xf numFmtId="0" fontId="0" fillId="0" borderId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86">
    <xf numFmtId="0" fontId="0" fillId="0" borderId="0" xfId="0"/>
    <xf numFmtId="0" fontId="8" fillId="0" borderId="0" xfId="0" applyFont="1"/>
    <xf numFmtId="0" fontId="10" fillId="0" borderId="0" xfId="0" applyFont="1"/>
    <xf numFmtId="165" fontId="0" fillId="0" borderId="0" xfId="0" applyNumberFormat="1"/>
    <xf numFmtId="0" fontId="6" fillId="0" borderId="0" xfId="0" applyFont="1"/>
    <xf numFmtId="0" fontId="12" fillId="0" borderId="0" xfId="0" applyFont="1" applyAlignment="1"/>
    <xf numFmtId="0" fontId="6" fillId="0" borderId="0" xfId="0" applyFont="1" applyAlignment="1"/>
    <xf numFmtId="0" fontId="14" fillId="0" borderId="0" xfId="0" applyFont="1"/>
    <xf numFmtId="0" fontId="6" fillId="0" borderId="0" xfId="0" applyFont="1" applyFill="1"/>
    <xf numFmtId="4" fontId="6" fillId="0" borderId="0" xfId="0" applyNumberFormat="1" applyFont="1" applyFill="1" applyAlignment="1">
      <alignment wrapText="1"/>
    </xf>
    <xf numFmtId="4" fontId="6" fillId="0" borderId="0" xfId="0" applyNumberFormat="1" applyFont="1" applyFill="1" applyAlignment="1"/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vertical="top" wrapText="1"/>
    </xf>
    <xf numFmtId="0" fontId="11" fillId="0" borderId="0" xfId="0" applyFont="1"/>
    <xf numFmtId="0" fontId="7" fillId="0" borderId="0" xfId="0" applyFont="1" applyFill="1"/>
    <xf numFmtId="4" fontId="7" fillId="0" borderId="0" xfId="0" applyNumberFormat="1" applyFont="1" applyFill="1" applyAlignment="1">
      <alignment wrapText="1"/>
    </xf>
    <xf numFmtId="4" fontId="15" fillId="0" borderId="0" xfId="0" applyNumberFormat="1" applyFont="1"/>
    <xf numFmtId="0" fontId="15" fillId="0" borderId="0" xfId="0" applyFont="1"/>
    <xf numFmtId="0" fontId="6" fillId="0" borderId="0" xfId="0" applyFont="1" applyAlignment="1">
      <alignment horizontal="right"/>
    </xf>
    <xf numFmtId="0" fontId="11" fillId="0" borderId="2" xfId="0" applyFont="1" applyBorder="1" applyAlignment="1">
      <alignment vertical="top" wrapText="1"/>
    </xf>
    <xf numFmtId="4" fontId="11" fillId="2" borderId="17" xfId="0" applyNumberFormat="1" applyFont="1" applyFill="1" applyBorder="1" applyAlignment="1">
      <alignment vertical="top" wrapText="1"/>
    </xf>
    <xf numFmtId="165" fontId="6" fillId="0" borderId="0" xfId="0" applyNumberFormat="1" applyFont="1" applyFill="1" applyAlignment="1">
      <alignment horizontal="center"/>
    </xf>
    <xf numFmtId="1" fontId="8" fillId="0" borderId="0" xfId="0" applyNumberFormat="1" applyFont="1"/>
    <xf numFmtId="4" fontId="8" fillId="0" borderId="0" xfId="0" applyNumberFormat="1" applyFont="1"/>
    <xf numFmtId="4" fontId="8" fillId="2" borderId="0" xfId="0" applyNumberFormat="1" applyFont="1" applyFill="1"/>
    <xf numFmtId="0" fontId="7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4" fontId="8" fillId="0" borderId="26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1" fillId="0" borderId="2" xfId="0" applyFont="1" applyBorder="1" applyAlignment="1">
      <alignment vertical="top" wrapText="1"/>
    </xf>
    <xf numFmtId="0" fontId="11" fillId="0" borderId="0" xfId="0" applyFont="1" applyBorder="1" applyAlignment="1">
      <alignment vertical="top" wrapText="1"/>
    </xf>
    <xf numFmtId="0" fontId="11" fillId="0" borderId="12" xfId="0" applyFont="1" applyBorder="1" applyAlignment="1">
      <alignment vertical="top" wrapText="1"/>
    </xf>
    <xf numFmtId="0" fontId="11" fillId="0" borderId="16" xfId="0" applyFont="1" applyBorder="1" applyAlignment="1">
      <alignment horizontal="left" vertical="top" wrapText="1"/>
    </xf>
    <xf numFmtId="0" fontId="11" fillId="0" borderId="17" xfId="0" applyFont="1" applyBorder="1" applyAlignment="1">
      <alignment horizontal="left" vertical="top" wrapText="1"/>
    </xf>
    <xf numFmtId="0" fontId="11" fillId="0" borderId="15" xfId="0" applyFont="1" applyBorder="1" applyAlignment="1">
      <alignment horizontal="left" vertical="top" wrapText="1"/>
    </xf>
    <xf numFmtId="0" fontId="11" fillId="0" borderId="14" xfId="0" applyFont="1" applyBorder="1" applyAlignment="1">
      <alignment horizontal="left" vertical="top" wrapText="1"/>
    </xf>
    <xf numFmtId="0" fontId="11" fillId="0" borderId="8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14" fontId="11" fillId="0" borderId="14" xfId="0" applyNumberFormat="1" applyFont="1" applyBorder="1" applyAlignment="1">
      <alignment horizontal="left" vertical="top" wrapText="1"/>
    </xf>
    <xf numFmtId="14" fontId="11" fillId="0" borderId="8" xfId="0" applyNumberFormat="1" applyFont="1" applyBorder="1" applyAlignment="1">
      <alignment horizontal="left" vertical="top" wrapText="1"/>
    </xf>
    <xf numFmtId="14" fontId="11" fillId="0" borderId="4" xfId="0" applyNumberFormat="1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 vertical="top" wrapText="1"/>
    </xf>
    <xf numFmtId="0" fontId="11" fillId="0" borderId="5" xfId="0" applyFont="1" applyBorder="1" applyAlignment="1">
      <alignment vertical="top" wrapText="1"/>
    </xf>
    <xf numFmtId="0" fontId="11" fillId="0" borderId="6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11" fillId="0" borderId="11" xfId="0" applyFont="1" applyBorder="1" applyAlignment="1">
      <alignment horizontal="center" vertical="top" wrapText="1"/>
    </xf>
    <xf numFmtId="4" fontId="11" fillId="2" borderId="0" xfId="0" applyNumberFormat="1" applyFont="1" applyFill="1" applyBorder="1" applyAlignment="1">
      <alignment horizontal="left" vertical="top" wrapText="1"/>
    </xf>
    <xf numFmtId="0" fontId="11" fillId="2" borderId="0" xfId="0" applyFont="1" applyFill="1" applyBorder="1" applyAlignment="1">
      <alignment horizontal="left" vertical="top" wrapText="1"/>
    </xf>
    <xf numFmtId="0" fontId="11" fillId="2" borderId="12" xfId="0" applyFont="1" applyFill="1" applyBorder="1" applyAlignment="1">
      <alignment horizontal="left" vertical="top" wrapText="1"/>
    </xf>
    <xf numFmtId="4" fontId="7" fillId="2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right"/>
    </xf>
    <xf numFmtId="0" fontId="4" fillId="0" borderId="18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165" fontId="4" fillId="0" borderId="21" xfId="0" applyNumberFormat="1" applyFont="1" applyFill="1" applyBorder="1" applyAlignment="1">
      <alignment horizontal="center" vertical="center" wrapText="1"/>
    </xf>
    <xf numFmtId="165" fontId="4" fillId="0" borderId="23" xfId="0" applyNumberFormat="1" applyFont="1" applyFill="1" applyBorder="1" applyAlignment="1">
      <alignment horizontal="center" vertical="center" wrapText="1"/>
    </xf>
    <xf numFmtId="165" fontId="4" fillId="0" borderId="25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2" fontId="8" fillId="0" borderId="11" xfId="0" applyNumberFormat="1" applyFont="1" applyFill="1" applyBorder="1" applyAlignment="1">
      <alignment horizontal="center" vertical="center" wrapText="1"/>
    </xf>
    <xf numFmtId="2" fontId="8" fillId="0" borderId="1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3"/>
    <cellStyle name="Обычный 2 2" xfId="4"/>
    <cellStyle name="Обычный 3" xfId="5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99FFCC"/>
      <color rgb="FFCCFF66"/>
      <color rgb="FFFFFFCC"/>
      <color rgb="FFCCFF99"/>
      <color rgb="FFFFCC66"/>
      <color rgb="FFFFCC99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295275</xdr:colOff>
      <xdr:row>42</xdr:row>
      <xdr:rowOff>171450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172075" cy="817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CCFF"/>
    <pageSetUpPr fitToPage="1"/>
  </sheetPr>
  <dimension ref="B1:N58"/>
  <sheetViews>
    <sheetView view="pageBreakPreview" topLeftCell="A7" zoomScale="60" zoomScaleNormal="100" workbookViewId="0">
      <selection activeCell="Y35" sqref="Y35"/>
    </sheetView>
  </sheetViews>
  <sheetFormatPr defaultRowHeight="21" customHeight="1" x14ac:dyDescent="0.25"/>
  <cols>
    <col min="1" max="1" width="6.42578125" customWidth="1"/>
    <col min="2" max="2" width="4" customWidth="1"/>
    <col min="3" max="3" width="19.42578125" customWidth="1"/>
    <col min="4" max="4" width="11.28515625" customWidth="1"/>
    <col min="5" max="5" width="11" customWidth="1"/>
    <col min="6" max="6" width="13.7109375" customWidth="1"/>
    <col min="7" max="7" width="15.28515625" customWidth="1"/>
    <col min="9" max="9" width="14.5703125" customWidth="1"/>
    <col min="10" max="10" width="5" customWidth="1"/>
    <col min="11" max="11" width="9.140625" customWidth="1"/>
  </cols>
  <sheetData>
    <row r="1" spans="2:14" ht="18.75" x14ac:dyDescent="0.3">
      <c r="B1" s="4"/>
      <c r="C1" s="4"/>
      <c r="D1" s="4"/>
      <c r="E1" s="4"/>
      <c r="F1" s="48" t="s">
        <v>5</v>
      </c>
      <c r="G1" s="48"/>
      <c r="H1" s="48"/>
      <c r="I1" s="48"/>
      <c r="J1" s="5"/>
      <c r="K1" s="4"/>
      <c r="L1" s="4"/>
      <c r="M1" s="4"/>
      <c r="N1" s="4"/>
    </row>
    <row r="2" spans="2:14" ht="18.75" x14ac:dyDescent="0.3">
      <c r="B2" s="4"/>
      <c r="C2" s="4"/>
      <c r="D2" s="4"/>
      <c r="E2" s="4"/>
      <c r="F2" s="48" t="s">
        <v>6</v>
      </c>
      <c r="G2" s="48"/>
      <c r="H2" s="48"/>
      <c r="I2" s="48"/>
      <c r="J2" s="5"/>
      <c r="K2" s="4"/>
      <c r="L2" s="4"/>
      <c r="M2" s="4"/>
      <c r="N2" s="4"/>
    </row>
    <row r="3" spans="2:14" ht="18.75" x14ac:dyDescent="0.3">
      <c r="B3" s="4"/>
      <c r="C3" s="4"/>
      <c r="D3" s="4"/>
      <c r="E3" s="4"/>
      <c r="F3" s="48" t="s">
        <v>7</v>
      </c>
      <c r="G3" s="48"/>
      <c r="H3" s="48"/>
      <c r="I3" s="48"/>
      <c r="J3" s="5"/>
      <c r="K3" s="4"/>
      <c r="L3" s="4"/>
      <c r="M3" s="4"/>
      <c r="N3" s="4"/>
    </row>
    <row r="4" spans="2:14" ht="22.5" customHeight="1" x14ac:dyDescent="0.3">
      <c r="B4" s="4"/>
      <c r="C4" s="4"/>
      <c r="D4" s="4"/>
      <c r="E4" s="4"/>
      <c r="F4" s="48" t="s">
        <v>8</v>
      </c>
      <c r="G4" s="48"/>
      <c r="H4" s="48"/>
      <c r="I4" s="48"/>
      <c r="J4" s="5"/>
      <c r="K4" s="4"/>
      <c r="L4" s="4"/>
      <c r="M4" s="4"/>
      <c r="N4" s="4"/>
    </row>
    <row r="5" spans="2:14" ht="18.75" x14ac:dyDescent="0.3">
      <c r="B5" s="4"/>
      <c r="C5" s="4"/>
      <c r="D5" s="4"/>
      <c r="E5" s="4"/>
      <c r="F5" s="48" t="s">
        <v>9</v>
      </c>
      <c r="G5" s="48"/>
      <c r="H5" s="48"/>
      <c r="I5" s="48"/>
      <c r="J5" s="5"/>
      <c r="K5" s="4"/>
      <c r="L5" s="4"/>
      <c r="M5" s="4"/>
      <c r="N5" s="4"/>
    </row>
    <row r="6" spans="2:14" ht="18.75" x14ac:dyDescent="0.3">
      <c r="B6" s="4"/>
      <c r="C6" s="4"/>
      <c r="D6" s="4"/>
      <c r="E6" s="4"/>
      <c r="F6" s="49" t="s">
        <v>10</v>
      </c>
      <c r="G6" s="49"/>
      <c r="H6" s="49"/>
      <c r="I6" s="49"/>
      <c r="J6" s="6"/>
      <c r="K6" s="4"/>
      <c r="L6" s="4"/>
      <c r="M6" s="4"/>
      <c r="N6" s="4"/>
    </row>
    <row r="7" spans="2:14" ht="18.75" x14ac:dyDescent="0.3">
      <c r="B7" s="4"/>
      <c r="C7" s="4"/>
      <c r="D7" s="4"/>
      <c r="E7" s="4"/>
      <c r="F7" s="49" t="s">
        <v>11</v>
      </c>
      <c r="G7" s="49"/>
      <c r="H7" s="49"/>
      <c r="I7" s="49"/>
      <c r="J7" s="4"/>
      <c r="K7" s="4"/>
      <c r="L7" s="4"/>
      <c r="M7" s="4"/>
      <c r="N7" s="4"/>
    </row>
    <row r="8" spans="2:14" ht="18.75" x14ac:dyDescent="0.3">
      <c r="B8" s="4"/>
      <c r="C8" s="4"/>
      <c r="D8" s="4"/>
      <c r="E8" s="4"/>
      <c r="F8" s="21"/>
      <c r="G8" s="21"/>
      <c r="H8" s="21"/>
      <c r="I8" s="21"/>
      <c r="J8" s="4"/>
      <c r="K8" s="4"/>
      <c r="L8" s="4"/>
      <c r="M8" s="4"/>
      <c r="N8" s="4"/>
    </row>
    <row r="9" spans="2:14" ht="18.75" x14ac:dyDescent="0.3">
      <c r="B9" s="50" t="s">
        <v>12</v>
      </c>
      <c r="C9" s="50"/>
      <c r="D9" s="50"/>
      <c r="E9" s="50"/>
      <c r="F9" s="50"/>
      <c r="G9" s="50"/>
      <c r="H9" s="50"/>
      <c r="I9" s="50"/>
      <c r="J9" s="4"/>
      <c r="K9" s="4"/>
      <c r="L9" s="4"/>
      <c r="M9" s="4"/>
      <c r="N9" s="4"/>
    </row>
    <row r="10" spans="2:14" ht="42" customHeight="1" x14ac:dyDescent="0.3">
      <c r="B10" s="51" t="s">
        <v>13</v>
      </c>
      <c r="C10" s="51"/>
      <c r="D10" s="51"/>
      <c r="E10" s="51"/>
      <c r="F10" s="51"/>
      <c r="G10" s="51"/>
      <c r="H10" s="51"/>
      <c r="I10" s="51"/>
      <c r="J10" s="4"/>
      <c r="K10" s="4"/>
      <c r="L10" s="4"/>
      <c r="M10" s="4"/>
      <c r="N10" s="4"/>
    </row>
    <row r="11" spans="2:14" ht="38.25" customHeight="1" x14ac:dyDescent="0.3">
      <c r="B11" s="52" t="s">
        <v>62</v>
      </c>
      <c r="C11" s="53"/>
      <c r="D11" s="53"/>
      <c r="E11" s="53"/>
      <c r="F11" s="53"/>
      <c r="G11" s="53"/>
      <c r="H11" s="53"/>
      <c r="I11" s="54"/>
      <c r="J11" s="4"/>
      <c r="K11" s="4"/>
      <c r="L11" s="4"/>
      <c r="M11" s="4"/>
      <c r="N11" s="4"/>
    </row>
    <row r="12" spans="2:14" ht="37.5" customHeight="1" x14ac:dyDescent="0.3">
      <c r="B12" s="52" t="s">
        <v>14</v>
      </c>
      <c r="C12" s="53"/>
      <c r="D12" s="53"/>
      <c r="E12" s="53"/>
      <c r="F12" s="53"/>
      <c r="G12" s="53"/>
      <c r="H12" s="53"/>
      <c r="I12" s="54"/>
      <c r="J12" s="4"/>
      <c r="K12" s="4"/>
      <c r="L12" s="4"/>
      <c r="M12" s="4"/>
      <c r="N12" s="4"/>
    </row>
    <row r="13" spans="2:14" ht="36.75" customHeight="1" x14ac:dyDescent="0.3">
      <c r="B13" s="52" t="s">
        <v>15</v>
      </c>
      <c r="C13" s="53"/>
      <c r="D13" s="53"/>
      <c r="E13" s="53"/>
      <c r="F13" s="53"/>
      <c r="G13" s="53"/>
      <c r="H13" s="53"/>
      <c r="I13" s="54"/>
      <c r="J13" s="4"/>
      <c r="K13" s="4"/>
      <c r="L13" s="4"/>
      <c r="M13" s="4"/>
      <c r="N13" s="4"/>
    </row>
    <row r="14" spans="2:14" ht="18.75" customHeight="1" x14ac:dyDescent="0.3">
      <c r="B14" s="55" t="s">
        <v>16</v>
      </c>
      <c r="C14" s="55"/>
      <c r="D14" s="55"/>
      <c r="E14" s="55"/>
      <c r="F14" s="55"/>
      <c r="G14" s="55"/>
      <c r="H14" s="55"/>
      <c r="I14" s="55"/>
      <c r="J14" s="4"/>
      <c r="K14" s="4"/>
      <c r="L14" s="4"/>
      <c r="M14" s="4"/>
      <c r="N14" s="4"/>
    </row>
    <row r="15" spans="2:14" ht="24.75" customHeight="1" x14ac:dyDescent="0.3">
      <c r="B15" s="45" t="s">
        <v>34</v>
      </c>
      <c r="C15" s="46"/>
      <c r="D15" s="46"/>
      <c r="E15" s="46"/>
      <c r="F15" s="46"/>
      <c r="G15" s="46"/>
      <c r="H15" s="46"/>
      <c r="I15" s="47"/>
      <c r="J15" s="4"/>
      <c r="K15" s="4"/>
      <c r="L15" s="4"/>
      <c r="M15" s="4"/>
      <c r="N15" s="4"/>
    </row>
    <row r="16" spans="2:14" s="2" customFormat="1" ht="23.25" customHeight="1" x14ac:dyDescent="0.3">
      <c r="B16" s="45" t="s">
        <v>63</v>
      </c>
      <c r="C16" s="46"/>
      <c r="D16" s="46"/>
      <c r="E16" s="46"/>
      <c r="F16" s="46"/>
      <c r="G16" s="46"/>
      <c r="H16" s="46"/>
      <c r="I16" s="47"/>
      <c r="J16" s="16"/>
      <c r="K16" s="16"/>
      <c r="L16" s="16"/>
      <c r="M16" s="16"/>
      <c r="N16" s="16"/>
    </row>
    <row r="17" spans="2:14" s="2" customFormat="1" ht="23.25" customHeight="1" x14ac:dyDescent="0.3">
      <c r="B17" s="45" t="s">
        <v>64</v>
      </c>
      <c r="C17" s="46"/>
      <c r="D17" s="46"/>
      <c r="E17" s="46"/>
      <c r="F17" s="46"/>
      <c r="G17" s="46"/>
      <c r="H17" s="46"/>
      <c r="I17" s="47"/>
      <c r="J17" s="16"/>
      <c r="K17" s="16"/>
      <c r="L17" s="16"/>
      <c r="M17" s="16"/>
      <c r="N17" s="16"/>
    </row>
    <row r="18" spans="2:14" s="2" customFormat="1" ht="23.25" customHeight="1" x14ac:dyDescent="0.3">
      <c r="B18" s="45" t="s">
        <v>65</v>
      </c>
      <c r="C18" s="46"/>
      <c r="D18" s="46"/>
      <c r="E18" s="46"/>
      <c r="F18" s="46"/>
      <c r="G18" s="46"/>
      <c r="H18" s="46"/>
      <c r="I18" s="47"/>
      <c r="J18" s="16"/>
      <c r="K18" s="16"/>
      <c r="L18" s="16"/>
      <c r="M18" s="16"/>
      <c r="N18" s="16"/>
    </row>
    <row r="19" spans="2:14" s="2" customFormat="1" ht="23.25" customHeight="1" x14ac:dyDescent="0.3">
      <c r="B19" s="45" t="s">
        <v>66</v>
      </c>
      <c r="C19" s="46"/>
      <c r="D19" s="46"/>
      <c r="E19" s="46"/>
      <c r="F19" s="46"/>
      <c r="G19" s="46"/>
      <c r="H19" s="46"/>
      <c r="I19" s="47"/>
      <c r="J19" s="16"/>
      <c r="K19" s="16"/>
      <c r="L19" s="16"/>
      <c r="M19" s="16"/>
      <c r="N19" s="16"/>
    </row>
    <row r="20" spans="2:14" s="2" customFormat="1" ht="23.25" customHeight="1" x14ac:dyDescent="0.3">
      <c r="B20" s="45" t="s">
        <v>67</v>
      </c>
      <c r="C20" s="46"/>
      <c r="D20" s="46"/>
      <c r="E20" s="46"/>
      <c r="F20" s="46"/>
      <c r="G20" s="46"/>
      <c r="H20" s="46"/>
      <c r="I20" s="47"/>
      <c r="J20" s="16"/>
      <c r="K20" s="16"/>
      <c r="L20" s="16"/>
      <c r="M20" s="16"/>
      <c r="N20" s="16"/>
    </row>
    <row r="21" spans="2:14" s="2" customFormat="1" ht="19.5" customHeight="1" x14ac:dyDescent="0.3">
      <c r="B21" s="33" t="s">
        <v>17</v>
      </c>
      <c r="C21" s="34"/>
      <c r="D21" s="34"/>
      <c r="E21" s="34"/>
      <c r="F21" s="34"/>
      <c r="G21" s="34"/>
      <c r="H21" s="34"/>
      <c r="I21" s="35"/>
      <c r="J21" s="16"/>
      <c r="K21" s="16"/>
      <c r="L21" s="16"/>
      <c r="M21" s="16"/>
      <c r="N21" s="16"/>
    </row>
    <row r="22" spans="2:14" s="2" customFormat="1" ht="23.25" customHeight="1" x14ac:dyDescent="0.3">
      <c r="B22" s="15" t="s">
        <v>18</v>
      </c>
      <c r="C22" s="56" t="s">
        <v>68</v>
      </c>
      <c r="D22" s="56"/>
      <c r="E22" s="57" t="s">
        <v>35</v>
      </c>
      <c r="F22" s="57"/>
      <c r="G22" s="57"/>
      <c r="H22" s="57"/>
      <c r="I22" s="58"/>
      <c r="J22" s="16"/>
      <c r="K22" s="16"/>
      <c r="L22" s="16"/>
      <c r="M22" s="16"/>
      <c r="N22" s="16"/>
    </row>
    <row r="23" spans="2:14" s="2" customFormat="1" ht="23.25" customHeight="1" x14ac:dyDescent="0.3">
      <c r="B23" s="22" t="s">
        <v>32</v>
      </c>
      <c r="C23" s="56" t="s">
        <v>69</v>
      </c>
      <c r="D23" s="56"/>
      <c r="E23" s="57" t="s">
        <v>35</v>
      </c>
      <c r="F23" s="57"/>
      <c r="G23" s="57"/>
      <c r="H23" s="57"/>
      <c r="I23" s="58"/>
      <c r="J23" s="16"/>
      <c r="K23" s="16"/>
      <c r="L23" s="16"/>
      <c r="M23" s="16"/>
      <c r="N23" s="16"/>
    </row>
    <row r="24" spans="2:14" s="2" customFormat="1" ht="23.25" customHeight="1" x14ac:dyDescent="0.3">
      <c r="B24" s="22" t="s">
        <v>33</v>
      </c>
      <c r="C24" s="56" t="s">
        <v>70</v>
      </c>
      <c r="D24" s="56"/>
      <c r="E24" s="57" t="s">
        <v>35</v>
      </c>
      <c r="F24" s="57"/>
      <c r="G24" s="57"/>
      <c r="H24" s="57"/>
      <c r="I24" s="58"/>
      <c r="J24" s="16"/>
      <c r="K24" s="16"/>
      <c r="L24" s="16"/>
      <c r="M24" s="16"/>
      <c r="N24" s="16"/>
    </row>
    <row r="25" spans="2:14" s="2" customFormat="1" ht="37.5" customHeight="1" x14ac:dyDescent="0.3">
      <c r="B25" s="36" t="s">
        <v>72</v>
      </c>
      <c r="C25" s="37"/>
      <c r="D25" s="37"/>
      <c r="E25" s="37"/>
      <c r="F25" s="37"/>
      <c r="G25" s="37"/>
      <c r="H25" s="37"/>
      <c r="I25" s="38"/>
      <c r="J25" s="16"/>
      <c r="K25" s="16"/>
      <c r="L25" s="16"/>
      <c r="M25" s="16"/>
      <c r="N25" s="16"/>
    </row>
    <row r="26" spans="2:14" s="2" customFormat="1" ht="37.5" customHeight="1" x14ac:dyDescent="0.3">
      <c r="B26" s="36" t="s">
        <v>36</v>
      </c>
      <c r="C26" s="37"/>
      <c r="D26" s="37"/>
      <c r="E26" s="37"/>
      <c r="F26" s="37"/>
      <c r="G26" s="37"/>
      <c r="H26" s="37"/>
      <c r="I26" s="38"/>
      <c r="J26" s="16"/>
      <c r="K26" s="16"/>
      <c r="L26" s="16"/>
      <c r="M26" s="16"/>
      <c r="N26" s="16"/>
    </row>
    <row r="27" spans="2:14" s="2" customFormat="1" ht="21" customHeight="1" x14ac:dyDescent="0.3">
      <c r="B27" s="36" t="s">
        <v>19</v>
      </c>
      <c r="C27" s="37"/>
      <c r="D27" s="37"/>
      <c r="E27" s="37"/>
      <c r="F27" s="37"/>
      <c r="G27" s="23"/>
      <c r="H27" s="37"/>
      <c r="I27" s="38"/>
      <c r="J27" s="16"/>
      <c r="K27" s="16"/>
      <c r="L27" s="16"/>
      <c r="M27" s="16"/>
      <c r="N27" s="16"/>
    </row>
    <row r="28" spans="2:14" s="16" customFormat="1" ht="21" customHeight="1" x14ac:dyDescent="0.3">
      <c r="B28" s="39" t="s">
        <v>37</v>
      </c>
      <c r="C28" s="40"/>
      <c r="D28" s="40"/>
      <c r="E28" s="40"/>
      <c r="F28" s="40"/>
      <c r="G28" s="40"/>
      <c r="H28" s="40"/>
      <c r="I28" s="41"/>
    </row>
    <row r="29" spans="2:14" s="2" customFormat="1" ht="18.75" x14ac:dyDescent="0.3">
      <c r="B29" s="42" t="s">
        <v>71</v>
      </c>
      <c r="C29" s="43"/>
      <c r="D29" s="43"/>
      <c r="E29" s="43"/>
      <c r="F29" s="43"/>
      <c r="G29" s="43"/>
      <c r="H29" s="43"/>
      <c r="I29" s="44"/>
      <c r="J29" s="16"/>
      <c r="K29" s="16"/>
      <c r="L29" s="16"/>
      <c r="M29" s="16"/>
      <c r="N29" s="16"/>
    </row>
    <row r="30" spans="2:14" ht="18.75" x14ac:dyDescent="0.3"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</row>
    <row r="31" spans="2:14" ht="18.75" x14ac:dyDescent="0.3"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</row>
    <row r="32" spans="2:14" ht="18.75" x14ac:dyDescent="0.3">
      <c r="B32" s="4"/>
      <c r="C32" s="4" t="s">
        <v>29</v>
      </c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</row>
    <row r="33" spans="2:14" ht="18.75" x14ac:dyDescent="0.3">
      <c r="B33" s="4"/>
      <c r="C33" s="4" t="s">
        <v>25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</row>
    <row r="34" spans="2:14" ht="18.75" x14ac:dyDescent="0.3">
      <c r="B34" s="6"/>
      <c r="C34" s="4" t="s">
        <v>30</v>
      </c>
      <c r="D34" s="6"/>
      <c r="E34" s="6"/>
      <c r="F34" s="4"/>
      <c r="G34" s="32" t="s">
        <v>31</v>
      </c>
      <c r="H34" s="32"/>
      <c r="I34" s="32"/>
      <c r="J34" s="4"/>
      <c r="K34" s="4"/>
      <c r="L34" s="4"/>
      <c r="M34" s="4"/>
      <c r="N34" s="4"/>
    </row>
    <row r="35" spans="2:14" ht="18.75" x14ac:dyDescent="0.3">
      <c r="B35" s="31" t="s">
        <v>1</v>
      </c>
      <c r="C35" s="31"/>
      <c r="D35" s="31"/>
      <c r="E35" s="31"/>
      <c r="F35" s="7"/>
      <c r="G35" s="31" t="s">
        <v>21</v>
      </c>
      <c r="H35" s="31"/>
      <c r="I35" s="31"/>
      <c r="J35" s="4"/>
      <c r="K35" s="4"/>
      <c r="L35" s="4"/>
      <c r="M35" s="4"/>
      <c r="N35" s="4"/>
    </row>
    <row r="36" spans="2:14" ht="18.75" x14ac:dyDescent="0.3">
      <c r="B36" s="29"/>
      <c r="C36" s="29"/>
      <c r="D36" s="29"/>
      <c r="E36" s="29"/>
      <c r="F36" s="7"/>
      <c r="G36" s="29"/>
      <c r="H36" s="29"/>
      <c r="I36" s="29"/>
      <c r="J36" s="4"/>
      <c r="K36" s="4"/>
      <c r="L36" s="4"/>
      <c r="M36" s="4"/>
      <c r="N36" s="4"/>
    </row>
    <row r="37" spans="2:14" ht="18.75" x14ac:dyDescent="0.3">
      <c r="B37" s="29"/>
      <c r="C37" s="29"/>
      <c r="D37" s="29"/>
      <c r="E37" s="29"/>
      <c r="F37" s="7"/>
      <c r="G37" s="29"/>
      <c r="H37" s="29"/>
      <c r="I37" s="29"/>
      <c r="J37" s="4"/>
      <c r="K37" s="4"/>
      <c r="L37" s="4"/>
      <c r="M37" s="4"/>
      <c r="N37" s="4"/>
    </row>
    <row r="38" spans="2:14" ht="18.75" hidden="1" x14ac:dyDescent="0.3">
      <c r="B38" s="4" t="s">
        <v>22</v>
      </c>
      <c r="C38" s="4" t="s">
        <v>24</v>
      </c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</row>
    <row r="39" spans="2:14" ht="18.75" hidden="1" x14ac:dyDescent="0.3">
      <c r="B39" s="4"/>
      <c r="C39" s="4" t="s">
        <v>25</v>
      </c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</row>
    <row r="40" spans="2:14" ht="18.75" hidden="1" x14ac:dyDescent="0.3">
      <c r="B40" s="6"/>
      <c r="C40" s="4" t="s">
        <v>26</v>
      </c>
      <c r="D40" s="6"/>
      <c r="E40" s="6"/>
      <c r="F40" s="4"/>
      <c r="G40" s="32" t="s">
        <v>23</v>
      </c>
      <c r="H40" s="32"/>
      <c r="I40" s="32"/>
      <c r="J40" s="4"/>
      <c r="K40" s="4"/>
      <c r="L40" s="4"/>
      <c r="M40" s="4"/>
      <c r="N40" s="4"/>
    </row>
    <row r="41" spans="2:14" ht="18.75" hidden="1" x14ac:dyDescent="0.3">
      <c r="B41" s="31" t="s">
        <v>20</v>
      </c>
      <c r="C41" s="31"/>
      <c r="D41" s="31"/>
      <c r="E41" s="31"/>
      <c r="F41" s="7"/>
      <c r="G41" s="31" t="s">
        <v>21</v>
      </c>
      <c r="H41" s="31"/>
      <c r="I41" s="31"/>
      <c r="J41" s="4"/>
      <c r="K41" s="4"/>
      <c r="L41" s="4"/>
      <c r="M41" s="4"/>
      <c r="N41" s="4"/>
    </row>
    <row r="42" spans="2:14" ht="18.75" x14ac:dyDescent="0.3"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</row>
    <row r="43" spans="2:14" ht="18.75" x14ac:dyDescent="0.3">
      <c r="B43" s="4"/>
      <c r="C43" s="4" t="s">
        <v>24</v>
      </c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</row>
    <row r="44" spans="2:14" ht="18.75" x14ac:dyDescent="0.3">
      <c r="B44" s="4"/>
      <c r="C44" s="4" t="s">
        <v>25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</row>
    <row r="45" spans="2:14" ht="18.75" x14ac:dyDescent="0.3">
      <c r="B45" s="6"/>
      <c r="C45" s="4" t="s">
        <v>27</v>
      </c>
      <c r="D45" s="6"/>
      <c r="E45" s="6"/>
      <c r="F45" s="4"/>
      <c r="G45" s="32" t="s">
        <v>28</v>
      </c>
      <c r="H45" s="32"/>
      <c r="I45" s="32"/>
      <c r="J45" s="4"/>
      <c r="K45" s="4"/>
      <c r="L45" s="4"/>
      <c r="M45" s="4"/>
      <c r="N45" s="4"/>
    </row>
    <row r="46" spans="2:14" ht="18.75" x14ac:dyDescent="0.3">
      <c r="B46" s="31" t="s">
        <v>1</v>
      </c>
      <c r="C46" s="31"/>
      <c r="D46" s="31"/>
      <c r="E46" s="31"/>
      <c r="F46" s="7"/>
      <c r="G46" s="31" t="s">
        <v>21</v>
      </c>
      <c r="H46" s="31"/>
      <c r="I46" s="31"/>
      <c r="J46" s="4"/>
      <c r="K46" s="4"/>
      <c r="L46" s="4"/>
      <c r="M46" s="4"/>
      <c r="N46" s="4"/>
    </row>
    <row r="47" spans="2:14" ht="18.75" x14ac:dyDescent="0.3"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</row>
    <row r="48" spans="2:14" ht="18.75" x14ac:dyDescent="0.3"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</row>
    <row r="49" spans="2:14" ht="18.75" x14ac:dyDescent="0.3"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</row>
    <row r="50" spans="2:14" ht="18.75" x14ac:dyDescent="0.3"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2:14" ht="18.75" x14ac:dyDescent="0.3"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2:14" ht="18.75" x14ac:dyDescent="0.3"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</row>
    <row r="53" spans="2:14" ht="18.75" x14ac:dyDescent="0.3"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</row>
    <row r="54" spans="2:14" ht="18.75" x14ac:dyDescent="0.3"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2:14" ht="18.75" x14ac:dyDescent="0.3"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2:14" ht="18.75" x14ac:dyDescent="0.3"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2:14" ht="18.75" x14ac:dyDescent="0.3"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2:14" ht="15" x14ac:dyDescent="0.25"/>
  </sheetData>
  <mergeCells count="41">
    <mergeCell ref="G45:I45"/>
    <mergeCell ref="B46:E46"/>
    <mergeCell ref="G46:I46"/>
    <mergeCell ref="G34:I34"/>
    <mergeCell ref="B35:E35"/>
    <mergeCell ref="G35:I35"/>
    <mergeCell ref="G40:I40"/>
    <mergeCell ref="B41:E41"/>
    <mergeCell ref="G41:I41"/>
    <mergeCell ref="B28:I28"/>
    <mergeCell ref="B29:I29"/>
    <mergeCell ref="C24:D24"/>
    <mergeCell ref="E24:I24"/>
    <mergeCell ref="B25:I25"/>
    <mergeCell ref="B26:I26"/>
    <mergeCell ref="B27:F27"/>
    <mergeCell ref="H27:I27"/>
    <mergeCell ref="B20:I20"/>
    <mergeCell ref="B21:I21"/>
    <mergeCell ref="C22:D22"/>
    <mergeCell ref="E22:I22"/>
    <mergeCell ref="C23:D23"/>
    <mergeCell ref="E23:I23"/>
    <mergeCell ref="B19:I19"/>
    <mergeCell ref="F7:I7"/>
    <mergeCell ref="B9:I9"/>
    <mergeCell ref="B10:I10"/>
    <mergeCell ref="B11:I11"/>
    <mergeCell ref="B12:I12"/>
    <mergeCell ref="B13:I13"/>
    <mergeCell ref="B14:I14"/>
    <mergeCell ref="B15:I15"/>
    <mergeCell ref="B16:I16"/>
    <mergeCell ref="B17:I17"/>
    <mergeCell ref="B18:I18"/>
    <mergeCell ref="F6:I6"/>
    <mergeCell ref="F1:I1"/>
    <mergeCell ref="F2:I2"/>
    <mergeCell ref="F3:I3"/>
    <mergeCell ref="F4:I4"/>
    <mergeCell ref="F5:I5"/>
  </mergeCells>
  <pageMargins left="0.70866141732283472" right="0.70866141732283472" top="0.74803149606299213" bottom="0.74803149606299213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abSelected="1" topLeftCell="A16" zoomScale="130" zoomScaleNormal="130" workbookViewId="0">
      <selection activeCell="L15" sqref="L15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J37"/>
  <sheetViews>
    <sheetView view="pageBreakPreview" zoomScale="60" zoomScaleNormal="100" workbookViewId="0">
      <selection activeCell="S12" sqref="S12"/>
    </sheetView>
  </sheetViews>
  <sheetFormatPr defaultRowHeight="33.75" customHeight="1" x14ac:dyDescent="0.25"/>
  <cols>
    <col min="1" max="1" width="4.140625" customWidth="1"/>
    <col min="2" max="2" width="33.7109375" customWidth="1"/>
    <col min="3" max="3" width="21.5703125" customWidth="1"/>
    <col min="4" max="4" width="29.42578125" customWidth="1"/>
    <col min="5" max="6" width="20.7109375" customWidth="1"/>
    <col min="7" max="7" width="20.7109375" style="3" customWidth="1"/>
    <col min="8" max="8" width="21.28515625" customWidth="1"/>
    <col min="9" max="9" width="15.42578125" style="20" customWidth="1"/>
    <col min="10" max="10" width="15.140625" bestFit="1" customWidth="1"/>
  </cols>
  <sheetData>
    <row r="2" spans="1:10" ht="18.75" x14ac:dyDescent="0.3">
      <c r="A2" s="60" t="s">
        <v>4</v>
      </c>
      <c r="B2" s="60"/>
      <c r="C2" s="60"/>
      <c r="D2" s="60"/>
      <c r="E2" s="60"/>
      <c r="F2" s="60"/>
      <c r="G2" s="60"/>
      <c r="H2" s="8"/>
      <c r="I2" s="17"/>
      <c r="J2" s="8"/>
    </row>
    <row r="3" spans="1:10" ht="18.75" x14ac:dyDescent="0.3">
      <c r="A3" s="72" t="s">
        <v>38</v>
      </c>
      <c r="B3" s="72"/>
      <c r="C3" s="72"/>
      <c r="D3" s="72"/>
      <c r="E3" s="72"/>
      <c r="F3" s="73" t="s">
        <v>61</v>
      </c>
      <c r="G3" s="73"/>
      <c r="H3" s="8"/>
      <c r="I3" s="17"/>
      <c r="J3" s="8"/>
    </row>
    <row r="6" spans="1:10" ht="19.5" thickBot="1" x14ac:dyDescent="0.35">
      <c r="A6" s="8"/>
      <c r="B6" s="8"/>
      <c r="C6" s="8"/>
      <c r="D6" s="8"/>
      <c r="E6" s="8"/>
      <c r="F6" s="8"/>
      <c r="G6" s="24"/>
      <c r="H6" s="8"/>
      <c r="I6" s="17"/>
      <c r="J6" s="8"/>
    </row>
    <row r="7" spans="1:10" ht="18.75" x14ac:dyDescent="0.3">
      <c r="A7" s="61" t="s">
        <v>2</v>
      </c>
      <c r="B7" s="77" t="s">
        <v>43</v>
      </c>
      <c r="C7" s="78"/>
      <c r="D7" s="79"/>
      <c r="E7" s="64" t="s">
        <v>3</v>
      </c>
      <c r="F7" s="67" t="s">
        <v>0</v>
      </c>
      <c r="G7" s="69" t="s">
        <v>42</v>
      </c>
      <c r="H7" s="8"/>
      <c r="I7" s="17"/>
      <c r="J7" s="8"/>
    </row>
    <row r="8" spans="1:10" ht="18.75" x14ac:dyDescent="0.3">
      <c r="A8" s="62"/>
      <c r="B8" s="80"/>
      <c r="C8" s="81"/>
      <c r="D8" s="82"/>
      <c r="E8" s="65"/>
      <c r="F8" s="68"/>
      <c r="G8" s="70"/>
      <c r="H8" s="8"/>
      <c r="I8" s="17"/>
      <c r="J8" s="8"/>
    </row>
    <row r="9" spans="1:10" ht="74.25" customHeight="1" x14ac:dyDescent="0.3">
      <c r="A9" s="63"/>
      <c r="B9" s="83"/>
      <c r="C9" s="84"/>
      <c r="D9" s="85"/>
      <c r="E9" s="66"/>
      <c r="F9" s="68"/>
      <c r="G9" s="71"/>
      <c r="H9" s="8"/>
      <c r="I9" s="17"/>
      <c r="J9" s="8"/>
    </row>
    <row r="10" spans="1:10" ht="50.1" customHeight="1" x14ac:dyDescent="0.3">
      <c r="A10" s="14">
        <v>1</v>
      </c>
      <c r="B10" s="74" t="s">
        <v>44</v>
      </c>
      <c r="C10" s="12" t="s">
        <v>45</v>
      </c>
      <c r="D10" s="12" t="s">
        <v>46</v>
      </c>
      <c r="E10" s="11" t="s">
        <v>47</v>
      </c>
      <c r="F10" s="13">
        <v>1</v>
      </c>
      <c r="G10" s="30">
        <v>2696</v>
      </c>
      <c r="H10" s="9"/>
      <c r="I10" s="18">
        <f>F10*G10</f>
        <v>2696</v>
      </c>
      <c r="J10" s="10"/>
    </row>
    <row r="11" spans="1:10" ht="50.1" customHeight="1" x14ac:dyDescent="0.3">
      <c r="A11" s="14">
        <v>2</v>
      </c>
      <c r="B11" s="75"/>
      <c r="C11" s="12" t="s">
        <v>48</v>
      </c>
      <c r="D11" s="12" t="s">
        <v>49</v>
      </c>
      <c r="E11" s="11" t="s">
        <v>47</v>
      </c>
      <c r="F11" s="13" t="s">
        <v>50</v>
      </c>
      <c r="G11" s="30">
        <v>3120</v>
      </c>
      <c r="H11" s="8"/>
      <c r="I11" s="18">
        <f t="shared" ref="I11:I26" si="0">F11*G11</f>
        <v>3120</v>
      </c>
    </row>
    <row r="12" spans="1:10" ht="50.1" customHeight="1" x14ac:dyDescent="0.25">
      <c r="A12" s="14">
        <v>3</v>
      </c>
      <c r="B12" s="75"/>
      <c r="C12" s="12" t="s">
        <v>51</v>
      </c>
      <c r="D12" s="12" t="s">
        <v>52</v>
      </c>
      <c r="E12" s="11" t="s">
        <v>47</v>
      </c>
      <c r="F12" s="13" t="s">
        <v>50</v>
      </c>
      <c r="G12" s="30">
        <v>3474.33</v>
      </c>
      <c r="I12" s="18">
        <f t="shared" si="0"/>
        <v>3474.33</v>
      </c>
    </row>
    <row r="13" spans="1:10" ht="50.1" customHeight="1" x14ac:dyDescent="0.25">
      <c r="A13" s="14">
        <v>4</v>
      </c>
      <c r="B13" s="75"/>
      <c r="C13" s="12" t="s">
        <v>53</v>
      </c>
      <c r="D13" s="12" t="s">
        <v>54</v>
      </c>
      <c r="E13" s="11" t="s">
        <v>47</v>
      </c>
      <c r="F13" s="13" t="s">
        <v>50</v>
      </c>
      <c r="G13" s="30">
        <v>5478</v>
      </c>
      <c r="I13" s="18">
        <f t="shared" si="0"/>
        <v>5478</v>
      </c>
    </row>
    <row r="14" spans="1:10" ht="50.1" customHeight="1" x14ac:dyDescent="0.25">
      <c r="A14" s="14">
        <v>5</v>
      </c>
      <c r="B14" s="75"/>
      <c r="C14" s="12" t="s">
        <v>55</v>
      </c>
      <c r="D14" s="12" t="s">
        <v>56</v>
      </c>
      <c r="E14" s="11" t="s">
        <v>47</v>
      </c>
      <c r="F14" s="13" t="s">
        <v>50</v>
      </c>
      <c r="G14" s="30">
        <v>8104.33</v>
      </c>
      <c r="I14" s="18">
        <f t="shared" si="0"/>
        <v>8104.33</v>
      </c>
    </row>
    <row r="15" spans="1:10" ht="61.5" customHeight="1" x14ac:dyDescent="0.25">
      <c r="A15" s="14">
        <v>6</v>
      </c>
      <c r="B15" s="76"/>
      <c r="C15" s="12" t="s">
        <v>57</v>
      </c>
      <c r="D15" s="12" t="s">
        <v>58</v>
      </c>
      <c r="E15" s="11" t="s">
        <v>47</v>
      </c>
      <c r="F15" s="13">
        <v>1</v>
      </c>
      <c r="G15" s="30">
        <v>2756.67</v>
      </c>
      <c r="I15" s="18">
        <f t="shared" si="0"/>
        <v>2756.67</v>
      </c>
    </row>
    <row r="16" spans="1:10" ht="50.1" customHeight="1" x14ac:dyDescent="0.25">
      <c r="A16" s="14">
        <v>7</v>
      </c>
      <c r="B16" s="74" t="s">
        <v>59</v>
      </c>
      <c r="C16" s="12" t="s">
        <v>45</v>
      </c>
      <c r="D16" s="12" t="s">
        <v>46</v>
      </c>
      <c r="E16" s="11" t="s">
        <v>47</v>
      </c>
      <c r="F16" s="13" t="s">
        <v>50</v>
      </c>
      <c r="G16" s="30">
        <v>1503</v>
      </c>
      <c r="I16" s="18">
        <f t="shared" si="0"/>
        <v>1503</v>
      </c>
    </row>
    <row r="17" spans="1:9" ht="50.1" customHeight="1" x14ac:dyDescent="0.25">
      <c r="A17" s="14">
        <v>8</v>
      </c>
      <c r="B17" s="75"/>
      <c r="C17" s="12" t="s">
        <v>48</v>
      </c>
      <c r="D17" s="12" t="s">
        <v>49</v>
      </c>
      <c r="E17" s="11" t="s">
        <v>47</v>
      </c>
      <c r="F17" s="13" t="s">
        <v>50</v>
      </c>
      <c r="G17" s="30">
        <v>1580</v>
      </c>
      <c r="I17" s="18">
        <f t="shared" si="0"/>
        <v>1580</v>
      </c>
    </row>
    <row r="18" spans="1:9" ht="50.1" customHeight="1" x14ac:dyDescent="0.25">
      <c r="A18" s="14">
        <v>9</v>
      </c>
      <c r="B18" s="75"/>
      <c r="C18" s="12" t="s">
        <v>51</v>
      </c>
      <c r="D18" s="12" t="s">
        <v>52</v>
      </c>
      <c r="E18" s="11" t="s">
        <v>47</v>
      </c>
      <c r="F18" s="13" t="s">
        <v>50</v>
      </c>
      <c r="G18" s="30">
        <v>2492</v>
      </c>
      <c r="I18" s="18">
        <f t="shared" si="0"/>
        <v>2492</v>
      </c>
    </row>
    <row r="19" spans="1:9" ht="50.1" customHeight="1" x14ac:dyDescent="0.25">
      <c r="A19" s="14">
        <v>10</v>
      </c>
      <c r="B19" s="75"/>
      <c r="C19" s="12" t="s">
        <v>53</v>
      </c>
      <c r="D19" s="12" t="s">
        <v>54</v>
      </c>
      <c r="E19" s="11" t="s">
        <v>47</v>
      </c>
      <c r="F19" s="13" t="s">
        <v>50</v>
      </c>
      <c r="G19" s="30">
        <v>3344.67</v>
      </c>
      <c r="I19" s="18">
        <f t="shared" si="0"/>
        <v>3344.67</v>
      </c>
    </row>
    <row r="20" spans="1:9" ht="50.1" customHeight="1" x14ac:dyDescent="0.25">
      <c r="A20" s="14">
        <v>11</v>
      </c>
      <c r="B20" s="75"/>
      <c r="C20" s="12" t="s">
        <v>55</v>
      </c>
      <c r="D20" s="12" t="s">
        <v>56</v>
      </c>
      <c r="E20" s="11" t="s">
        <v>47</v>
      </c>
      <c r="F20" s="13" t="s">
        <v>50</v>
      </c>
      <c r="G20" s="30">
        <v>5482.33</v>
      </c>
      <c r="I20" s="18">
        <f t="shared" si="0"/>
        <v>5482.33</v>
      </c>
    </row>
    <row r="21" spans="1:9" ht="68.25" customHeight="1" x14ac:dyDescent="0.25">
      <c r="A21" s="14">
        <v>12</v>
      </c>
      <c r="B21" s="76"/>
      <c r="C21" s="12" t="s">
        <v>57</v>
      </c>
      <c r="D21" s="12" t="s">
        <v>58</v>
      </c>
      <c r="E21" s="11" t="s">
        <v>47</v>
      </c>
      <c r="F21" s="13" t="s">
        <v>50</v>
      </c>
      <c r="G21" s="30">
        <v>1261</v>
      </c>
      <c r="I21" s="18">
        <f t="shared" si="0"/>
        <v>1261</v>
      </c>
    </row>
    <row r="22" spans="1:9" ht="50.1" customHeight="1" x14ac:dyDescent="0.25">
      <c r="A22" s="14">
        <v>13</v>
      </c>
      <c r="B22" s="74" t="s">
        <v>60</v>
      </c>
      <c r="C22" s="12" t="s">
        <v>45</v>
      </c>
      <c r="D22" s="12" t="s">
        <v>46</v>
      </c>
      <c r="E22" s="11" t="s">
        <v>47</v>
      </c>
      <c r="F22" s="13" t="s">
        <v>50</v>
      </c>
      <c r="G22" s="30">
        <v>1506</v>
      </c>
      <c r="I22" s="18">
        <f t="shared" si="0"/>
        <v>1506</v>
      </c>
    </row>
    <row r="23" spans="1:9" ht="50.1" customHeight="1" x14ac:dyDescent="0.25">
      <c r="A23" s="14">
        <v>14</v>
      </c>
      <c r="B23" s="75"/>
      <c r="C23" s="12" t="s">
        <v>48</v>
      </c>
      <c r="D23" s="12" t="s">
        <v>49</v>
      </c>
      <c r="E23" s="11" t="s">
        <v>47</v>
      </c>
      <c r="F23" s="13" t="s">
        <v>50</v>
      </c>
      <c r="G23" s="30">
        <v>2483</v>
      </c>
      <c r="I23" s="18">
        <f t="shared" si="0"/>
        <v>2483</v>
      </c>
    </row>
    <row r="24" spans="1:9" ht="50.1" customHeight="1" x14ac:dyDescent="0.25">
      <c r="A24" s="14">
        <v>15</v>
      </c>
      <c r="B24" s="75"/>
      <c r="C24" s="12" t="s">
        <v>51</v>
      </c>
      <c r="D24" s="12" t="s">
        <v>52</v>
      </c>
      <c r="E24" s="11" t="s">
        <v>47</v>
      </c>
      <c r="F24" s="13" t="s">
        <v>50</v>
      </c>
      <c r="G24" s="30">
        <v>2730</v>
      </c>
      <c r="I24" s="18">
        <f t="shared" si="0"/>
        <v>2730</v>
      </c>
    </row>
    <row r="25" spans="1:9" ht="50.1" customHeight="1" x14ac:dyDescent="0.25">
      <c r="A25" s="14">
        <v>16</v>
      </c>
      <c r="B25" s="75"/>
      <c r="C25" s="12" t="s">
        <v>53</v>
      </c>
      <c r="D25" s="12" t="s">
        <v>54</v>
      </c>
      <c r="E25" s="11" t="s">
        <v>47</v>
      </c>
      <c r="F25" s="13" t="s">
        <v>50</v>
      </c>
      <c r="G25" s="30">
        <v>5432.67</v>
      </c>
      <c r="I25" s="18">
        <f t="shared" si="0"/>
        <v>5432.67</v>
      </c>
    </row>
    <row r="26" spans="1:9" ht="60.75" customHeight="1" x14ac:dyDescent="0.25">
      <c r="A26" s="14">
        <v>17</v>
      </c>
      <c r="B26" s="76"/>
      <c r="C26" s="12" t="s">
        <v>57</v>
      </c>
      <c r="D26" s="12" t="s">
        <v>58</v>
      </c>
      <c r="E26" s="11" t="s">
        <v>47</v>
      </c>
      <c r="F26" s="13" t="s">
        <v>50</v>
      </c>
      <c r="G26" s="30">
        <v>1261</v>
      </c>
      <c r="I26" s="18">
        <f t="shared" si="0"/>
        <v>1261</v>
      </c>
    </row>
    <row r="27" spans="1:9" ht="33.75" customHeight="1" x14ac:dyDescent="0.25">
      <c r="I27" s="19">
        <f>SUM(I10:I26)</f>
        <v>54705</v>
      </c>
    </row>
    <row r="28" spans="1:9" s="1" customFormat="1" ht="15" customHeight="1" x14ac:dyDescent="0.25">
      <c r="B28" s="1" t="s">
        <v>29</v>
      </c>
      <c r="E28" s="25"/>
      <c r="F28" s="26"/>
      <c r="G28" s="26"/>
      <c r="H28" s="27"/>
    </row>
    <row r="29" spans="1:9" s="1" customFormat="1" ht="15" customHeight="1" x14ac:dyDescent="0.25">
      <c r="B29" s="1" t="s">
        <v>25</v>
      </c>
      <c r="E29" s="25"/>
      <c r="F29" s="26"/>
      <c r="G29" s="26"/>
      <c r="H29" s="27"/>
    </row>
    <row r="30" spans="1:9" s="1" customFormat="1" ht="15" customHeight="1" x14ac:dyDescent="0.25">
      <c r="B30" s="1" t="s">
        <v>30</v>
      </c>
      <c r="E30" s="25"/>
      <c r="F30" s="27" t="s">
        <v>31</v>
      </c>
    </row>
    <row r="31" spans="1:9" s="1" customFormat="1" ht="15" customHeight="1" x14ac:dyDescent="0.25">
      <c r="B31" s="28" t="s">
        <v>1</v>
      </c>
      <c r="E31" s="25"/>
      <c r="F31" s="59" t="s">
        <v>39</v>
      </c>
      <c r="G31" s="59"/>
    </row>
    <row r="32" spans="1:9" s="1" customFormat="1" ht="15" customHeight="1" x14ac:dyDescent="0.25">
      <c r="E32" s="25"/>
      <c r="F32" s="26"/>
      <c r="G32" s="26"/>
      <c r="H32" s="27"/>
    </row>
    <row r="33" spans="2:8" s="1" customFormat="1" ht="15" customHeight="1" x14ac:dyDescent="0.25">
      <c r="E33" s="25"/>
      <c r="F33" s="26"/>
      <c r="G33" s="26"/>
      <c r="H33" s="27"/>
    </row>
    <row r="34" spans="2:8" s="1" customFormat="1" ht="15" customHeight="1" x14ac:dyDescent="0.25">
      <c r="B34" s="1" t="s">
        <v>24</v>
      </c>
      <c r="E34" s="25"/>
      <c r="F34" s="26"/>
      <c r="G34" s="26"/>
      <c r="H34" s="27"/>
    </row>
    <row r="35" spans="2:8" s="1" customFormat="1" ht="15" customHeight="1" x14ac:dyDescent="0.25">
      <c r="B35" s="1" t="s">
        <v>25</v>
      </c>
      <c r="E35" s="25"/>
      <c r="F35" s="26"/>
      <c r="G35" s="26"/>
      <c r="H35" s="27"/>
    </row>
    <row r="36" spans="2:8" s="1" customFormat="1" ht="15" customHeight="1" x14ac:dyDescent="0.25">
      <c r="B36" s="1" t="s">
        <v>40</v>
      </c>
      <c r="E36" s="25"/>
      <c r="F36" s="27" t="s">
        <v>41</v>
      </c>
    </row>
    <row r="37" spans="2:8" s="1" customFormat="1" ht="15" customHeight="1" x14ac:dyDescent="0.25">
      <c r="B37" s="28" t="s">
        <v>1</v>
      </c>
      <c r="E37" s="25"/>
      <c r="F37" s="59" t="s">
        <v>39</v>
      </c>
      <c r="G37" s="59"/>
    </row>
  </sheetData>
  <mergeCells count="13">
    <mergeCell ref="F31:G31"/>
    <mergeCell ref="F37:G37"/>
    <mergeCell ref="A2:G2"/>
    <mergeCell ref="A7:A9"/>
    <mergeCell ref="E7:E9"/>
    <mergeCell ref="F7:F9"/>
    <mergeCell ref="G7:G9"/>
    <mergeCell ref="A3:E3"/>
    <mergeCell ref="F3:G3"/>
    <mergeCell ref="B10:B15"/>
    <mergeCell ref="B16:B21"/>
    <mergeCell ref="B22:B26"/>
    <mergeCell ref="B7:D9"/>
  </mergeCells>
  <pageMargins left="0.70866141732283472" right="0.70866141732283472" top="0.74803149606299213" bottom="0.74803149606299213" header="0.31496062992125984" footer="0.31496062992125984"/>
  <pageSetup paperSize="9" scale="53" orientation="portrait" verticalDpi="0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Обоснование ед. расц.</vt:lpstr>
      <vt:lpstr>Обоснование -скан</vt:lpstr>
      <vt:lpstr>Приложение 1</vt:lpstr>
      <vt:lpstr>'Обоснование ед. расц.'!Область_печати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2024-01-26T07:19:56Z</dcterms:modified>
</cp:coreProperties>
</file>